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ktury" sheetId="1" state="visible" r:id="rId1"/>
    <sheet xmlns:r="http://schemas.openxmlformats.org/officeDocument/2006/relationships" name="Podsumowanie wspólnot" sheetId="2" state="visible" r:id="rId2"/>
    <sheet xmlns:r="http://schemas.openxmlformats.org/officeDocument/2006/relationships" name="Jak korzystać" sheetId="3" state="visible" r:id="rId3"/>
  </sheets>
  <definedNames>
    <definedName name="_xlnm.Print_Titles" localSheetId="0">'Faktury'!$4:$4</definedName>
    <definedName name="_xlnm.Print_Titles" localSheetId="1">'Podsumowanie wspólnot'!$3:$3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.00 &quot;zł&quot;"/>
    <numFmt numFmtId="167" formatCode="0 &quot;faktur&quot;"/>
  </numFmts>
  <fonts count="6">
    <font>
      <name val="Calibri"/>
      <family val="2"/>
      <color theme="1"/>
      <sz val="11"/>
      <scheme val="minor"/>
    </font>
    <font>
      <b val="1"/>
      <color rgb="000369A1"/>
      <sz val="16"/>
    </font>
    <font>
      <color rgb="006B7280"/>
      <sz val="10"/>
    </font>
    <font>
      <b val="1"/>
      <color rgb="00FFFFFF"/>
      <sz val="11"/>
    </font>
    <font>
      <b val="1"/>
    </font>
    <font>
      <b val="1"/>
      <color rgb="000369A1"/>
      <sz val="14"/>
    </font>
  </fonts>
  <fills count="3">
    <fill>
      <patternFill/>
    </fill>
    <fill>
      <patternFill patternType="gray125"/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top style="double">
        <color rgb="000369A1"/>
      </top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right" vertical="center" wrapText="1"/>
    </xf>
    <xf numFmtId="0" fontId="3" fillId="2" borderId="0" applyAlignment="1" pivotButton="0" quotePrefix="0" xfId="0">
      <alignment horizontal="center" vertical="center" wrapText="1"/>
    </xf>
    <xf numFmtId="49" fontId="0" fillId="0" borderId="0" applyAlignment="1" pivotButton="0" quotePrefix="0" xfId="0">
      <alignment horizontal="left"/>
    </xf>
    <xf numFmtId="165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center"/>
    </xf>
    <xf numFmtId="0" fontId="4" fillId="0" borderId="1" pivotButton="0" quotePrefix="0" xfId="0"/>
    <xf numFmtId="167" fontId="4" fillId="0" borderId="1" applyAlignment="1" pivotButton="0" quotePrefix="0" xfId="0">
      <alignment horizontal="left"/>
    </xf>
    <xf numFmtId="166" fontId="4" fillId="0" borderId="1" applyAlignment="1" pivotButton="0" quotePrefix="0" xfId="0">
      <alignment horizontal="right"/>
    </xf>
    <xf numFmtId="49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1" fontId="4" fillId="0" borderId="1" pivotButton="0" quotePrefix="0" xfId="0"/>
    <xf numFmtId="166" fontId="4" fillId="0" borderId="1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color rgb="00166534"/>
      </font>
      <fill>
        <patternFill patternType="solid">
          <fgColor rgb="00DCFCE7"/>
          <bgColor rgb="00DCFCE7"/>
        </patternFill>
      </fill>
    </dxf>
    <dxf>
      <font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991B1B"/>
      </font>
      <fill>
        <patternFill patternType="solid">
          <fgColor rgb="00FEE2E2"/>
          <bgColor rgb="00FEE2E2"/>
        </patternFill>
      </fill>
    </dxf>
    <dxf>
      <font>
        <color rgb="00991B1B"/>
      </font>
    </dxf>
    <dxf>
      <font>
        <b val="1"/>
        <color rgb="00991B1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Faktury" displayName="Faktury" ref="A4:O760" headerRowCount="1" totalsRowCount="1">
  <autoFilter ref="A4:O759"/>
  <tableColumns count="15">
    <tableColumn id="1" name="Nabywca NIP"/>
    <tableColumn id="2" name="Nabywca" totalsRowLabel="Razem (widoczne wiersze)"/>
    <tableColumn id="3" name="Data wystawienia"/>
    <tableColumn id="4" name="Nr faktury" totalsRowFunction="count"/>
    <tableColumn id="5" name="Sprzedawca"/>
    <tableColumn id="6" name="Sprzedawca NIP"/>
    <tableColumn id="7" name="Netto" totalsRowFunction="sum"/>
    <tableColumn id="8" name="VAT" totalsRowFunction="sum"/>
    <tableColumn id="9" name="Brutto" totalsRowFunction="sum"/>
    <tableColumn id="10" name="Do zapłaty" totalsRowFunction="sum"/>
    <tableColumn id="11" name="Termin płatności"/>
    <tableColumn id="12" name="Czy opłacona?"/>
    <tableColumn id="13" name="Forma płatności"/>
    <tableColumn id="14" name="Nr konta bankowego"/>
    <tableColumn id="15" name="Nr KSeF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Podsumowanie" displayName="Podsumowanie" ref="A3:H34" headerRowCount="1" totalsRowCount="1">
  <autoFilter ref="A3:H33"/>
  <tableColumns count="8">
    <tableColumn id="1" name="Nabywca NIP"/>
    <tableColumn id="2" name="Nabywca" totalsRowLabel="Razem"/>
    <tableColumn id="3" name="Liczba faktur" totalsRowFunction="sum"/>
    <tableColumn id="4" name="Netto" totalsRowFunction="sum"/>
    <tableColumn id="5" name="VAT" totalsRowFunction="sum"/>
    <tableColumn id="6" name="Brutto" totalsRowFunction="sum"/>
    <tableColumn id="7" name="Do zapłaty (Niezapłacona + Po terminie)" totalsRowFunction="sum"/>
    <tableColumn id="8" name="Faktury po terminie" totalsRowFunction="sum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6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6" customWidth="1" min="2" max="2"/>
    <col width="12" customWidth="1" min="3" max="3"/>
    <col width="16" customWidth="1" min="4" max="4"/>
    <col width="34" customWidth="1" min="5" max="5"/>
    <col width="13" customWidth="1" min="6" max="6"/>
    <col width="13" customWidth="1" min="7" max="7"/>
    <col width="12" customWidth="1" min="8" max="8"/>
    <col width="13" customWidth="1" min="9" max="9"/>
    <col width="13" customWidth="1" min="10" max="10"/>
    <col width="12" customWidth="1" min="11" max="11"/>
    <col width="14" customWidth="1" min="12" max="12"/>
    <col width="12" customWidth="1" min="13" max="13"/>
    <col width="34" customWidth="1" min="14" max="14"/>
    <col width="38" customWidth="1" min="15" max="15"/>
  </cols>
  <sheetData>
    <row r="1">
      <c r="A1" s="1" t="inlineStr">
        <is>
          <t>Faktury kosztowe wspólnot · wrzesień 2026</t>
        </is>
      </c>
    </row>
    <row r="2">
      <c r="A2" s="2" t="inlineStr">
        <is>
          <t>Przykład z danymi fikcyjnymi · wygenerowano przez KSeF Import</t>
        </is>
      </c>
    </row>
    <row r="4" ht="30" customHeight="1">
      <c r="A4" s="3" t="inlineStr">
        <is>
          <t>Nabywca NIP</t>
        </is>
      </c>
      <c r="B4" s="3" t="inlineStr">
        <is>
          <t>Nabywca</t>
        </is>
      </c>
      <c r="C4" s="4" t="inlineStr">
        <is>
          <t>Data wystawienia</t>
        </is>
      </c>
      <c r="D4" s="3" t="inlineStr">
        <is>
          <t>Nr faktury</t>
        </is>
      </c>
      <c r="E4" s="3" t="inlineStr">
        <is>
          <t>Sprzedawca</t>
        </is>
      </c>
      <c r="F4" s="3" t="inlineStr">
        <is>
          <t>Sprzedawca NIP</t>
        </is>
      </c>
      <c r="G4" s="4" t="inlineStr">
        <is>
          <t>Netto</t>
        </is>
      </c>
      <c r="H4" s="4" t="inlineStr">
        <is>
          <t>VAT</t>
        </is>
      </c>
      <c r="I4" s="4" t="inlineStr">
        <is>
          <t>Brutto</t>
        </is>
      </c>
      <c r="J4" s="4" t="inlineStr">
        <is>
          <t>Do zapłaty</t>
        </is>
      </c>
      <c r="K4" s="4" t="inlineStr">
        <is>
          <t>Termin płatności</t>
        </is>
      </c>
      <c r="L4" s="5" t="inlineStr">
        <is>
          <t>Czy opłacona?</t>
        </is>
      </c>
      <c r="M4" s="3" t="inlineStr">
        <is>
          <t>Forma płatności</t>
        </is>
      </c>
      <c r="N4" s="3" t="inlineStr">
        <is>
          <t>Nr konta bankowego</t>
        </is>
      </c>
      <c r="O4" s="3" t="inlineStr">
        <is>
          <t>Nr KSeF</t>
        </is>
      </c>
    </row>
    <row r="5">
      <c r="A5" s="6" t="inlineStr">
        <is>
          <t>5550000100</t>
        </is>
      </c>
      <c r="B5" s="6" t="inlineStr">
        <is>
          <t>Wspólnota Mieszkaniowa Klonowa 12</t>
        </is>
      </c>
      <c r="C5" s="7" t="n">
        <v>46267</v>
      </c>
      <c r="D5" s="6" t="inlineStr">
        <is>
          <t>FV/2026/09/0588</t>
        </is>
      </c>
      <c r="E5" s="6" t="inlineStr">
        <is>
          <t>Ciepłownia Nadrzeczna Sp. z o.o.</t>
        </is>
      </c>
      <c r="F5" s="6" t="inlineStr">
        <is>
          <t>9765479241</t>
        </is>
      </c>
      <c r="G5" s="8" t="n">
        <v>5754</v>
      </c>
      <c r="H5" s="8" t="n">
        <v>460.32</v>
      </c>
      <c r="I5" s="8" t="n">
        <v>6214.32</v>
      </c>
      <c r="J5" s="8" t="n">
        <v>6214.32</v>
      </c>
      <c r="K5" s="7" t="n">
        <v>46281</v>
      </c>
      <c r="L5" s="9" t="inlineStr">
        <is>
          <t>Zapłacona</t>
        </is>
      </c>
      <c r="M5" s="6" t="inlineStr">
        <is>
          <t>Przelew</t>
        </is>
      </c>
      <c r="N5" s="6" t="inlineStr">
        <is>
          <t>22 3135 2015 3526 4175 6812 2109</t>
        </is>
      </c>
      <c r="O5" s="6" t="inlineStr">
        <is>
          <t>9765479241-20260902-081440AEFBAE-E8</t>
        </is>
      </c>
    </row>
    <row r="6">
      <c r="A6" s="6" t="inlineStr">
        <is>
          <t>5550000100</t>
        </is>
      </c>
      <c r="B6" s="6" t="inlineStr">
        <is>
          <t>Wspólnota Mieszkaniowa Klonowa 12</t>
        </is>
      </c>
      <c r="C6" s="7" t="n">
        <v>46270</v>
      </c>
      <c r="D6" s="6" t="inlineStr">
        <is>
          <t>W/2026/000447</t>
        </is>
      </c>
      <c r="E6" s="6" t="inlineStr">
        <is>
          <t>Wodociągi Doliny Sp. z o.o.</t>
        </is>
      </c>
      <c r="F6" s="6" t="inlineStr">
        <is>
          <t>7984191656</t>
        </is>
      </c>
      <c r="G6" s="8" t="n">
        <v>2239.72</v>
      </c>
      <c r="H6" s="8" t="n">
        <v>179.18</v>
      </c>
      <c r="I6" s="8" t="n">
        <v>2418.9</v>
      </c>
      <c r="J6" s="8" t="n">
        <v>2418.9</v>
      </c>
      <c r="K6" s="7" t="n">
        <v>46284</v>
      </c>
      <c r="L6" s="9" t="inlineStr">
        <is>
          <t>Zapłacona</t>
        </is>
      </c>
      <c r="M6" s="6" t="inlineStr">
        <is>
          <t>Przelew</t>
        </is>
      </c>
      <c r="N6" s="6" t="inlineStr">
        <is>
          <t>67 2005 3476 9803 4042 8716 0840</t>
        </is>
      </c>
      <c r="O6" s="6" t="inlineStr">
        <is>
          <t>7984191656-20260905-F2CF4812F9A3-F4</t>
        </is>
      </c>
    </row>
    <row r="7">
      <c r="A7" s="6" t="inlineStr">
        <is>
          <t>5550000100</t>
        </is>
      </c>
      <c r="B7" s="6" t="inlineStr">
        <is>
          <t>Wspólnota Mieszkaniowa Klonowa 12</t>
        </is>
      </c>
      <c r="C7" s="7" t="n">
        <v>46283</v>
      </c>
      <c r="D7" s="6" t="inlineStr">
        <is>
          <t>863/2026</t>
        </is>
      </c>
      <c r="E7" s="6" t="inlineStr">
        <is>
          <t>Remont-Bud Usługi Budowlane</t>
        </is>
      </c>
      <c r="F7" s="6" t="inlineStr">
        <is>
          <t>5250629680</t>
        </is>
      </c>
      <c r="G7" s="8" t="n">
        <v>900</v>
      </c>
      <c r="H7" s="8" t="n">
        <v>207</v>
      </c>
      <c r="I7" s="8" t="n">
        <v>1107</v>
      </c>
      <c r="J7" s="8" t="n">
        <v>1107</v>
      </c>
      <c r="K7" s="7" t="n">
        <v>46290</v>
      </c>
      <c r="L7" s="9" t="inlineStr">
        <is>
          <t>Po terminie</t>
        </is>
      </c>
      <c r="M7" s="6" t="inlineStr">
        <is>
          <t>Przelew</t>
        </is>
      </c>
      <c r="N7" s="6" t="inlineStr">
        <is>
          <t>56 5454 1795 9139 0717 8452 4689</t>
        </is>
      </c>
      <c r="O7" s="6" t="inlineStr">
        <is>
          <t>5250629680-20260918-0F10BC4561D2-8F</t>
        </is>
      </c>
    </row>
    <row r="8">
      <c r="A8" s="6" t="inlineStr">
        <is>
          <t>5550000100</t>
        </is>
      </c>
      <c r="B8" s="6" t="inlineStr">
        <is>
          <t>Wspólnota Mieszkaniowa Klonowa 12</t>
        </is>
      </c>
      <c r="C8" s="7" t="n">
        <v>46286</v>
      </c>
      <c r="D8" s="6" t="inlineStr">
        <is>
          <t>DBG/0297/2026</t>
        </is>
      </c>
      <c r="E8" s="6" t="inlineStr">
        <is>
          <t>Deratyzacja Bez Gryzoni Sp. z o.o.</t>
        </is>
      </c>
      <c r="F8" s="6" t="inlineStr">
        <is>
          <t>4311922757</t>
        </is>
      </c>
      <c r="G8" s="8" t="n">
        <v>512.27</v>
      </c>
      <c r="H8" s="8" t="n">
        <v>117.82</v>
      </c>
      <c r="I8" s="8" t="n">
        <v>630.09</v>
      </c>
      <c r="J8" s="8" t="n">
        <v>630.09</v>
      </c>
      <c r="K8" s="7" t="n">
        <v>46300</v>
      </c>
      <c r="L8" s="9" t="inlineStr">
        <is>
          <t>Niezapłacona</t>
        </is>
      </c>
      <c r="M8" s="6" t="inlineStr">
        <is>
          <t>Przelew</t>
        </is>
      </c>
      <c r="N8" s="6" t="inlineStr">
        <is>
          <t>22 7321 0125 0204 7326 1544 1035</t>
        </is>
      </c>
      <c r="O8" s="6" t="inlineStr">
        <is>
          <t>4311922757-20260921-96814AEC3D5C-D0</t>
        </is>
      </c>
    </row>
    <row r="9">
      <c r="A9" s="6" t="inlineStr">
        <is>
          <t>5550000100</t>
        </is>
      </c>
      <c r="B9" s="6" t="inlineStr">
        <is>
          <t>Wspólnota Mieszkaniowa Klonowa 12</t>
        </is>
      </c>
      <c r="C9" s="7" t="n">
        <v>46286</v>
      </c>
      <c r="D9" s="6" t="inlineStr">
        <is>
          <t>FV/2026/09/0467</t>
        </is>
      </c>
      <c r="E9" s="6" t="inlineStr">
        <is>
          <t>Naprawy od Ręki Sp. z o.o.</t>
        </is>
      </c>
      <c r="F9" s="6" t="inlineStr">
        <is>
          <t>2633551755</t>
        </is>
      </c>
      <c r="G9" s="8" t="n">
        <v>1589.1</v>
      </c>
      <c r="H9" s="8" t="n">
        <v>365.49</v>
      </c>
      <c r="I9" s="8" t="n">
        <v>1954.59</v>
      </c>
      <c r="J9" s="8" t="n">
        <v>1954.59</v>
      </c>
      <c r="K9" s="7" t="n">
        <v>46300</v>
      </c>
      <c r="L9" s="9" t="inlineStr">
        <is>
          <t>Zapłacona</t>
        </is>
      </c>
      <c r="M9" s="6" t="inlineStr">
        <is>
          <t>Przelew</t>
        </is>
      </c>
      <c r="N9" s="6" t="inlineStr">
        <is>
          <t>93 0767 1892 7688 4758 7357 9044</t>
        </is>
      </c>
      <c r="O9" s="6" t="inlineStr">
        <is>
          <t>2633551755-20260921-247FF3C14A82-32</t>
        </is>
      </c>
    </row>
    <row r="10">
      <c r="A10" s="6" t="inlineStr">
        <is>
          <t>5550000100</t>
        </is>
      </c>
      <c r="B10" s="6" t="inlineStr">
        <is>
          <t>Wspólnota Mieszkaniowa Klonowa 12</t>
        </is>
      </c>
      <c r="C10" s="7" t="n">
        <v>46286</v>
      </c>
      <c r="D10" s="6" t="inlineStr">
        <is>
          <t>869/2026</t>
        </is>
      </c>
      <c r="E10" s="6" t="inlineStr">
        <is>
          <t>Remont-Bud Usługi Budowlane</t>
        </is>
      </c>
      <c r="F10" s="6" t="inlineStr">
        <is>
          <t>5250629680</t>
        </is>
      </c>
      <c r="G10" s="8" t="n">
        <v>1142.76</v>
      </c>
      <c r="H10" s="8" t="n">
        <v>91.42</v>
      </c>
      <c r="I10" s="8" t="n">
        <v>1234.18</v>
      </c>
      <c r="J10" s="8" t="n">
        <v>1234.18</v>
      </c>
      <c r="K10" s="7" t="n">
        <v>46293</v>
      </c>
      <c r="L10" s="9" t="inlineStr">
        <is>
          <t>Zapłacona</t>
        </is>
      </c>
      <c r="M10" s="6" t="inlineStr">
        <is>
          <t>Przelew</t>
        </is>
      </c>
      <c r="N10" s="6" t="inlineStr">
        <is>
          <t>56 5454 1795 9139 0717 8452 4689</t>
        </is>
      </c>
      <c r="O10" s="6" t="inlineStr">
        <is>
          <t>5250629680-20260921-C465F4C4D276-83</t>
        </is>
      </c>
    </row>
    <row r="11">
      <c r="A11" s="6" t="inlineStr">
        <is>
          <t>5550000100</t>
        </is>
      </c>
      <c r="B11" s="6" t="inlineStr">
        <is>
          <t>Wspólnota Mieszkaniowa Klonowa 12</t>
        </is>
      </c>
      <c r="C11" s="7" t="n">
        <v>46287</v>
      </c>
      <c r="D11" s="6" t="inlineStr">
        <is>
          <t>304/09/2026</t>
        </is>
      </c>
      <c r="E11" s="6" t="inlineStr">
        <is>
          <t>Czysty Dom Usługi Porządkowe</t>
        </is>
      </c>
      <c r="F11" s="6" t="inlineStr">
        <is>
          <t>7082275626</t>
        </is>
      </c>
      <c r="G11" s="8" t="n">
        <v>540</v>
      </c>
      <c r="H11" s="8" t="n">
        <v>124.2</v>
      </c>
      <c r="I11" s="8" t="n">
        <v>664.2</v>
      </c>
      <c r="J11" s="8" t="n">
        <v>664.2</v>
      </c>
      <c r="K11" s="7" t="n">
        <v>46315</v>
      </c>
      <c r="L11" s="9" t="inlineStr">
        <is>
          <t>Niezapłacona</t>
        </is>
      </c>
      <c r="M11" s="6" t="inlineStr">
        <is>
          <t>Przelew</t>
        </is>
      </c>
      <c r="N11" s="6" t="inlineStr">
        <is>
          <t>32 1327 9884 5962 7788 2917 9897</t>
        </is>
      </c>
      <c r="O11" s="6" t="inlineStr">
        <is>
          <t>7082275626-20260922-F32A3D07CF35-13</t>
        </is>
      </c>
    </row>
    <row r="12">
      <c r="A12" s="6" t="inlineStr">
        <is>
          <t>5550000100</t>
        </is>
      </c>
      <c r="B12" s="6" t="inlineStr">
        <is>
          <t>Wspólnota Mieszkaniowa Klonowa 12</t>
        </is>
      </c>
      <c r="C12" s="7" t="n">
        <v>46287</v>
      </c>
      <c r="D12" s="6" t="inlineStr">
        <is>
          <t>706/09/2026</t>
        </is>
      </c>
      <c r="E12" s="6" t="inlineStr">
        <is>
          <t>Serwis Domofonów Dzwonek s.c.</t>
        </is>
      </c>
      <c r="F12" s="6" t="inlineStr">
        <is>
          <t>6559767175</t>
        </is>
      </c>
      <c r="G12" s="8" t="n">
        <v>581.16</v>
      </c>
      <c r="H12" s="8" t="n">
        <v>133.67</v>
      </c>
      <c r="I12" s="8" t="n">
        <v>714.83</v>
      </c>
      <c r="J12" s="8" t="n">
        <v>714.83</v>
      </c>
      <c r="K12" s="7" t="n">
        <v>46301</v>
      </c>
      <c r="L12" s="9" t="inlineStr">
        <is>
          <t>Zapłacona</t>
        </is>
      </c>
      <c r="M12" s="6" t="inlineStr">
        <is>
          <t>Przelew</t>
        </is>
      </c>
      <c r="N12" s="6" t="inlineStr">
        <is>
          <t>41 9617 9773 8785 4572 8649 9521</t>
        </is>
      </c>
      <c r="O12" s="6" t="inlineStr">
        <is>
          <t>6559767175-20260922-DDDA508DD7B0-22</t>
        </is>
      </c>
    </row>
    <row r="13">
      <c r="A13" s="6" t="inlineStr">
        <is>
          <t>5550000100</t>
        </is>
      </c>
      <c r="B13" s="6" t="inlineStr">
        <is>
          <t>Wspólnota Mieszkaniowa Klonowa 12</t>
        </is>
      </c>
      <c r="C13" s="7" t="n">
        <v>46287</v>
      </c>
      <c r="D13" s="6" t="inlineStr">
        <is>
          <t>707/09/2026</t>
        </is>
      </c>
      <c r="E13" s="6" t="inlineStr">
        <is>
          <t>Serwis Domofonów Dzwonek s.c.</t>
        </is>
      </c>
      <c r="F13" s="6" t="inlineStr">
        <is>
          <t>6559767175</t>
        </is>
      </c>
      <c r="G13" s="8" t="n">
        <v>278.68</v>
      </c>
      <c r="H13" s="8" t="n">
        <v>64.09999999999999</v>
      </c>
      <c r="I13" s="8" t="n">
        <v>342.78</v>
      </c>
      <c r="J13" s="8" t="n">
        <v>342.78</v>
      </c>
      <c r="K13" s="7" t="n">
        <v>46301</v>
      </c>
      <c r="L13" s="9" t="inlineStr">
        <is>
          <t>Zapłacona</t>
        </is>
      </c>
      <c r="M13" s="6" t="inlineStr">
        <is>
          <t>Przelew</t>
        </is>
      </c>
      <c r="N13" s="6" t="inlineStr">
        <is>
          <t>41 9617 9773 8785 4572 8649 9521</t>
        </is>
      </c>
      <c r="O13" s="6" t="inlineStr">
        <is>
          <t>6559767175-20260922-CFC232030FC6-03</t>
        </is>
      </c>
    </row>
    <row r="14">
      <c r="A14" s="6" t="inlineStr">
        <is>
          <t>5550000100</t>
        </is>
      </c>
      <c r="B14" s="6" t="inlineStr">
        <is>
          <t>Wspólnota Mieszkaniowa Klonowa 12</t>
        </is>
      </c>
      <c r="C14" s="7" t="n">
        <v>46287</v>
      </c>
      <c r="D14" s="6" t="inlineStr">
        <is>
          <t>709/09/2026</t>
        </is>
      </c>
      <c r="E14" s="6" t="inlineStr">
        <is>
          <t>Serwis Domofonów Dzwonek s.c.</t>
        </is>
      </c>
      <c r="F14" s="6" t="inlineStr">
        <is>
          <t>6559767175</t>
        </is>
      </c>
      <c r="G14" s="8" t="n">
        <v>394.38</v>
      </c>
      <c r="H14" s="8" t="n">
        <v>90.70999999999999</v>
      </c>
      <c r="I14" s="8" t="n">
        <v>485.09</v>
      </c>
      <c r="J14" s="8" t="n">
        <v>485.09</v>
      </c>
      <c r="K14" s="7" t="n">
        <v>46301</v>
      </c>
      <c r="L14" s="9" t="inlineStr">
        <is>
          <t>Zapłacona</t>
        </is>
      </c>
      <c r="M14" s="6" t="inlineStr">
        <is>
          <t>Przelew</t>
        </is>
      </c>
      <c r="N14" s="6" t="inlineStr">
        <is>
          <t>41 9617 9773 8785 4572 8649 9521</t>
        </is>
      </c>
      <c r="O14" s="6" t="inlineStr">
        <is>
          <t>6559767175-20260922-286417792EAF-38</t>
        </is>
      </c>
    </row>
    <row r="15">
      <c r="A15" s="6" t="inlineStr">
        <is>
          <t>5550000100</t>
        </is>
      </c>
      <c r="B15" s="6" t="inlineStr">
        <is>
          <t>Wspólnota Mieszkaniowa Klonowa 12</t>
        </is>
      </c>
      <c r="C15" s="7" t="n">
        <v>46288</v>
      </c>
      <c r="D15" s="6" t="inlineStr">
        <is>
          <t>F-2026-0444</t>
        </is>
      </c>
      <c r="E15" s="6" t="inlineStr">
        <is>
          <t>Hurtownia Materiałów Przykładowa</t>
        </is>
      </c>
      <c r="F15" s="6" t="inlineStr">
        <is>
          <t>9579991343</t>
        </is>
      </c>
      <c r="G15" s="8" t="n">
        <v>148.43</v>
      </c>
      <c r="H15" s="8" t="n">
        <v>34.14</v>
      </c>
      <c r="I15" s="8" t="n">
        <v>182.57</v>
      </c>
      <c r="J15" s="8" t="n">
        <v>182.57</v>
      </c>
      <c r="K15" s="7" t="n">
        <v>46295</v>
      </c>
      <c r="L15" s="9" t="inlineStr">
        <is>
          <t>Zapłacona</t>
        </is>
      </c>
      <c r="M15" s="6" t="inlineStr">
        <is>
          <t>Przelew</t>
        </is>
      </c>
      <c r="N15" s="6" t="inlineStr">
        <is>
          <t>63 4729 5253 6488 3263 0551 3350</t>
        </is>
      </c>
      <c r="O15" s="6" t="inlineStr">
        <is>
          <t>9579991343-20260923-A44E794F872A-1E</t>
        </is>
      </c>
    </row>
    <row r="16">
      <c r="A16" s="6" t="inlineStr">
        <is>
          <t>5550000100</t>
        </is>
      </c>
      <c r="B16" s="6" t="inlineStr">
        <is>
          <t>Wspólnota Mieszkaniowa Klonowa 12</t>
        </is>
      </c>
      <c r="C16" s="7" t="n">
        <v>46288</v>
      </c>
      <c r="D16" s="6" t="inlineStr">
        <is>
          <t>F-2026-0447</t>
        </is>
      </c>
      <c r="E16" s="6" t="inlineStr">
        <is>
          <t>Hurtownia Materiałów Przykładowa</t>
        </is>
      </c>
      <c r="F16" s="6" t="inlineStr">
        <is>
          <t>9579991343</t>
        </is>
      </c>
      <c r="G16" s="8" t="n">
        <v>440.99</v>
      </c>
      <c r="H16" s="8" t="n">
        <v>101.43</v>
      </c>
      <c r="I16" s="8" t="n">
        <v>542.42</v>
      </c>
      <c r="J16" s="8" t="n">
        <v>542.42</v>
      </c>
      <c r="K16" s="7" t="n">
        <v>46295</v>
      </c>
      <c r="L16" s="9" t="inlineStr">
        <is>
          <t>Zapłacona</t>
        </is>
      </c>
      <c r="M16" s="6" t="inlineStr">
        <is>
          <t>Przelew</t>
        </is>
      </c>
      <c r="N16" s="6" t="inlineStr">
        <is>
          <t>63 4729 5253 6488 3263 0551 3350</t>
        </is>
      </c>
      <c r="O16" s="6" t="inlineStr">
        <is>
          <t>9579991343-20260923-77E0F1FE01A5-59</t>
        </is>
      </c>
    </row>
    <row r="17">
      <c r="A17" s="6" t="inlineStr">
        <is>
          <t>5550000100</t>
        </is>
      </c>
      <c r="B17" s="6" t="inlineStr">
        <is>
          <t>Wspólnota Mieszkaniowa Klonowa 12</t>
        </is>
      </c>
      <c r="C17" s="7" t="n">
        <v>46288</v>
      </c>
      <c r="D17" s="6" t="inlineStr">
        <is>
          <t>FV/2026/09/0474</t>
        </is>
      </c>
      <c r="E17" s="6" t="inlineStr">
        <is>
          <t>Naprawy od Ręki Sp. z o.o.</t>
        </is>
      </c>
      <c r="F17" s="6" t="inlineStr">
        <is>
          <t>2633551755</t>
        </is>
      </c>
      <c r="G17" s="8" t="n">
        <v>225.19</v>
      </c>
      <c r="H17" s="8" t="n">
        <v>18.02</v>
      </c>
      <c r="I17" s="8" t="n">
        <v>243.21</v>
      </c>
      <c r="J17" s="8" t="n">
        <v>243.21</v>
      </c>
      <c r="K17" s="7" t="n">
        <v>46302</v>
      </c>
      <c r="L17" s="9" t="inlineStr">
        <is>
          <t>Niezapłacona</t>
        </is>
      </c>
      <c r="M17" s="6" t="inlineStr">
        <is>
          <t>Przelew</t>
        </is>
      </c>
      <c r="N17" s="6" t="inlineStr">
        <is>
          <t>93 0767 1892 7688 4758 7357 9044</t>
        </is>
      </c>
      <c r="O17" s="6" t="inlineStr">
        <is>
          <t>2633551755-20260923-6E20B0F96B54-E4</t>
        </is>
      </c>
    </row>
    <row r="18">
      <c r="A18" s="6" t="inlineStr">
        <is>
          <t>5550000100</t>
        </is>
      </c>
      <c r="B18" s="6" t="inlineStr">
        <is>
          <t>Wspólnota Mieszkaniowa Klonowa 12</t>
        </is>
      </c>
      <c r="C18" s="7" t="n">
        <v>46289</v>
      </c>
      <c r="D18" s="6" t="inlineStr">
        <is>
          <t>DBG/0327/2026</t>
        </is>
      </c>
      <c r="E18" s="6" t="inlineStr">
        <is>
          <t>Deratyzacja Bez Gryzoni Sp. z o.o.</t>
        </is>
      </c>
      <c r="F18" s="6" t="inlineStr">
        <is>
          <t>4311922757</t>
        </is>
      </c>
      <c r="G18" s="8" t="n">
        <v>561.72</v>
      </c>
      <c r="H18" s="8" t="n">
        <v>129.2</v>
      </c>
      <c r="I18" s="8" t="n">
        <v>690.92</v>
      </c>
      <c r="J18" s="8" t="n">
        <v>690.92</v>
      </c>
      <c r="K18" s="7" t="n">
        <v>46303</v>
      </c>
      <c r="L18" s="9" t="inlineStr">
        <is>
          <t>Zapłacona</t>
        </is>
      </c>
      <c r="M18" s="6" t="inlineStr">
        <is>
          <t>Przelew</t>
        </is>
      </c>
      <c r="N18" s="6" t="inlineStr">
        <is>
          <t>22 7321 0125 0204 7326 1544 1035</t>
        </is>
      </c>
      <c r="O18" s="6" t="inlineStr">
        <is>
          <t>4311922757-20260924-AB5F177B94DF-BC</t>
        </is>
      </c>
    </row>
    <row r="19">
      <c r="A19" s="6" t="inlineStr">
        <is>
          <t>5550000100</t>
        </is>
      </c>
      <c r="B19" s="6" t="inlineStr">
        <is>
          <t>Wspólnota Mieszkaniowa Klonowa 12</t>
        </is>
      </c>
      <c r="C19" s="7" t="n">
        <v>46289</v>
      </c>
      <c r="D19" s="6" t="inlineStr">
        <is>
          <t>F-2026-0471</t>
        </is>
      </c>
      <c r="E19" s="6" t="inlineStr">
        <is>
          <t>Hurtownia Materiałów Przykładowa</t>
        </is>
      </c>
      <c r="F19" s="6" t="inlineStr">
        <is>
          <t>9579991343</t>
        </is>
      </c>
      <c r="G19" s="8" t="n">
        <v>382.35</v>
      </c>
      <c r="H19" s="8" t="n">
        <v>87.94</v>
      </c>
      <c r="I19" s="8" t="n">
        <v>470.29</v>
      </c>
      <c r="J19" s="8" t="n">
        <v>470.29</v>
      </c>
      <c r="K19" s="7" t="n">
        <v>46296</v>
      </c>
      <c r="L19" s="9" t="inlineStr">
        <is>
          <t>Zapłacona</t>
        </is>
      </c>
      <c r="M19" s="6" t="inlineStr">
        <is>
          <t>Przelew</t>
        </is>
      </c>
      <c r="N19" s="6" t="inlineStr">
        <is>
          <t>63 4729 5253 6488 3263 0551 3350</t>
        </is>
      </c>
      <c r="O19" s="6" t="inlineStr">
        <is>
          <t>9579991343-20260924-88D1CFD1B80E-71</t>
        </is>
      </c>
    </row>
    <row r="20">
      <c r="A20" s="6" t="inlineStr">
        <is>
          <t>5550000100</t>
        </is>
      </c>
      <c r="B20" s="6" t="inlineStr">
        <is>
          <t>Wspólnota Mieszkaniowa Klonowa 12</t>
        </is>
      </c>
      <c r="C20" s="7" t="n">
        <v>46289</v>
      </c>
      <c r="D20" s="6" t="inlineStr">
        <is>
          <t>724/09/2026</t>
        </is>
      </c>
      <c r="E20" s="6" t="inlineStr">
        <is>
          <t>Serwis Domofonów Dzwonek s.c.</t>
        </is>
      </c>
      <c r="F20" s="6" t="inlineStr">
        <is>
          <t>6559767175</t>
        </is>
      </c>
      <c r="G20" s="8" t="n">
        <v>139.89</v>
      </c>
      <c r="H20" s="8" t="n">
        <v>32.17</v>
      </c>
      <c r="I20" s="8" t="n">
        <v>172.06</v>
      </c>
      <c r="J20" s="8" t="n">
        <v>172.06</v>
      </c>
      <c r="K20" s="7" t="n">
        <v>46303</v>
      </c>
      <c r="L20" s="9" t="inlineStr">
        <is>
          <t>Zapłacona</t>
        </is>
      </c>
      <c r="M20" s="6" t="inlineStr">
        <is>
          <t>Przelew</t>
        </is>
      </c>
      <c r="N20" s="6" t="inlineStr">
        <is>
          <t>41 9617 9773 8785 4572 8649 9521</t>
        </is>
      </c>
      <c r="O20" s="6" t="inlineStr">
        <is>
          <t>6559767175-20260924-2F9E81C83F5F-B1</t>
        </is>
      </c>
    </row>
    <row r="21">
      <c r="A21" s="6" t="inlineStr">
        <is>
          <t>5550000100</t>
        </is>
      </c>
      <c r="B21" s="6" t="inlineStr">
        <is>
          <t>Wspólnota Mieszkaniowa Klonowa 12</t>
        </is>
      </c>
      <c r="C21" s="7" t="n">
        <v>46289</v>
      </c>
      <c r="D21" s="6" t="inlineStr">
        <is>
          <t>F-2026-0385</t>
        </is>
      </c>
      <c r="E21" s="6" t="inlineStr">
        <is>
          <t>Winda Bez Przerwy Sp. z o.o.</t>
        </is>
      </c>
      <c r="F21" s="6" t="inlineStr">
        <is>
          <t>5395160202</t>
        </is>
      </c>
      <c r="G21" s="8" t="n">
        <v>350</v>
      </c>
      <c r="H21" s="8" t="n">
        <v>80.5</v>
      </c>
      <c r="I21" s="8" t="n">
        <v>430.5</v>
      </c>
      <c r="J21" s="8" t="n">
        <v>430.5</v>
      </c>
      <c r="K21" s="7" t="n">
        <v>46310</v>
      </c>
      <c r="L21" s="9" t="inlineStr">
        <is>
          <t>Zapłacona</t>
        </is>
      </c>
      <c r="M21" s="6" t="inlineStr">
        <is>
          <t>Przelew</t>
        </is>
      </c>
      <c r="N21" s="6" t="inlineStr">
        <is>
          <t>30 1750 6901 6452 5830 2008 3487</t>
        </is>
      </c>
      <c r="O21" s="6" t="inlineStr">
        <is>
          <t>5395160202-20260924-CE60E1164F4F-F2</t>
        </is>
      </c>
    </row>
    <row r="22">
      <c r="A22" s="6" t="inlineStr">
        <is>
          <t>5550000100</t>
        </is>
      </c>
      <c r="B22" s="6" t="inlineStr">
        <is>
          <t>Wspólnota Mieszkaniowa Klonowa 12</t>
        </is>
      </c>
      <c r="C22" s="7" t="n">
        <v>46290</v>
      </c>
      <c r="D22" s="6" t="inlineStr">
        <is>
          <t>FV/2026/09/0647</t>
        </is>
      </c>
      <c r="E22" s="6" t="inlineStr">
        <is>
          <t>Ciepłownia Nadrzeczna Sp. z o.o.</t>
        </is>
      </c>
      <c r="F22" s="6" t="inlineStr">
        <is>
          <t>9765479241</t>
        </is>
      </c>
      <c r="G22" s="8" t="n">
        <v>3930.41</v>
      </c>
      <c r="H22" s="8" t="n">
        <v>314.43</v>
      </c>
      <c r="I22" s="8" t="n">
        <v>4244.84</v>
      </c>
      <c r="J22" s="8" t="n">
        <v>4244.84</v>
      </c>
      <c r="K22" s="7" t="n">
        <v>46304</v>
      </c>
      <c r="L22" s="9" t="inlineStr">
        <is>
          <t>Zapłacona</t>
        </is>
      </c>
      <c r="M22" s="6" t="inlineStr">
        <is>
          <t>Przelew</t>
        </is>
      </c>
      <c r="N22" s="6" t="inlineStr">
        <is>
          <t>22 3135 2015 3526 4175 6812 2109</t>
        </is>
      </c>
      <c r="O22" s="6" t="inlineStr">
        <is>
          <t>9765479241-20260925-E94E88864D74-A9</t>
        </is>
      </c>
    </row>
    <row r="23">
      <c r="A23" s="6" t="inlineStr">
        <is>
          <t>5550000100</t>
        </is>
      </c>
      <c r="B23" s="6" t="inlineStr">
        <is>
          <t>Wspólnota Mieszkaniowa Klonowa 12</t>
        </is>
      </c>
      <c r="C23" s="7" t="n">
        <v>46290</v>
      </c>
      <c r="D23" s="6" t="inlineStr">
        <is>
          <t>894/2026</t>
        </is>
      </c>
      <c r="E23" s="6" t="inlineStr">
        <is>
          <t>Remont-Bud Usługi Budowlane</t>
        </is>
      </c>
      <c r="F23" s="6" t="inlineStr">
        <is>
          <t>5250629680</t>
        </is>
      </c>
      <c r="G23" s="8" t="n">
        <v>988.1900000000001</v>
      </c>
      <c r="H23" s="8" t="n">
        <v>79.06</v>
      </c>
      <c r="I23" s="8" t="n">
        <v>1067.25</v>
      </c>
      <c r="J23" s="8" t="n">
        <v>1067.25</v>
      </c>
      <c r="K23" s="7" t="n">
        <v>46297</v>
      </c>
      <c r="L23" s="9" t="inlineStr">
        <is>
          <t>Niezapłacona</t>
        </is>
      </c>
      <c r="M23" s="6" t="inlineStr">
        <is>
          <t>Przelew</t>
        </is>
      </c>
      <c r="N23" s="6" t="inlineStr">
        <is>
          <t>56 5454 1795 9139 0717 8452 4689</t>
        </is>
      </c>
      <c r="O23" s="6" t="inlineStr">
        <is>
          <t>5250629680-20260925-1FB304E685B1-AB</t>
        </is>
      </c>
    </row>
    <row r="24">
      <c r="A24" s="6" t="inlineStr">
        <is>
          <t>5550000100</t>
        </is>
      </c>
      <c r="B24" s="6" t="inlineStr">
        <is>
          <t>Wspólnota Mieszkaniowa Klonowa 12</t>
        </is>
      </c>
      <c r="C24" s="7" t="n">
        <v>46290</v>
      </c>
      <c r="D24" s="6" t="inlineStr">
        <is>
          <t>735/09/2026</t>
        </is>
      </c>
      <c r="E24" s="6" t="inlineStr">
        <is>
          <t>Serwis Domofonów Dzwonek s.c.</t>
        </is>
      </c>
      <c r="F24" s="6" t="inlineStr">
        <is>
          <t>6559767175</t>
        </is>
      </c>
      <c r="G24" s="8" t="n">
        <v>440.06</v>
      </c>
      <c r="H24" s="8" t="n">
        <v>101.21</v>
      </c>
      <c r="I24" s="8" t="n">
        <v>541.27</v>
      </c>
      <c r="J24" s="8" t="n">
        <v>541.27</v>
      </c>
      <c r="K24" s="7" t="n">
        <v>46304</v>
      </c>
      <c r="L24" s="9" t="inlineStr">
        <is>
          <t>Niezapłacona</t>
        </is>
      </c>
      <c r="M24" s="6" t="inlineStr">
        <is>
          <t>Przelew</t>
        </is>
      </c>
      <c r="N24" s="6" t="inlineStr">
        <is>
          <t>41 9617 9773 8785 4572 8649 9521</t>
        </is>
      </c>
      <c r="O24" s="6" t="inlineStr">
        <is>
          <t>6559767175-20260925-80FE9992D706-D1</t>
        </is>
      </c>
    </row>
    <row r="25">
      <c r="A25" s="6" t="inlineStr">
        <is>
          <t>5550000100</t>
        </is>
      </c>
      <c r="B25" s="6" t="inlineStr">
        <is>
          <t>Wspólnota Mieszkaniowa Klonowa 12</t>
        </is>
      </c>
      <c r="C25" s="7" t="n">
        <v>46290</v>
      </c>
      <c r="D25" s="6" t="inlineStr">
        <is>
          <t>739/09/2026</t>
        </is>
      </c>
      <c r="E25" s="6" t="inlineStr">
        <is>
          <t>Serwis Domofonów Dzwonek s.c.</t>
        </is>
      </c>
      <c r="F25" s="6" t="inlineStr">
        <is>
          <t>6559767175</t>
        </is>
      </c>
      <c r="G25" s="8" t="n">
        <v>351.92</v>
      </c>
      <c r="H25" s="8" t="n">
        <v>80.94</v>
      </c>
      <c r="I25" s="8" t="n">
        <v>432.86</v>
      </c>
      <c r="J25" s="8" t="n">
        <v>432.86</v>
      </c>
      <c r="K25" s="7" t="n">
        <v>46304</v>
      </c>
      <c r="L25" s="9" t="inlineStr">
        <is>
          <t>Zapłacona</t>
        </is>
      </c>
      <c r="M25" s="6" t="inlineStr">
        <is>
          <t>Przelew</t>
        </is>
      </c>
      <c r="N25" s="6" t="inlineStr">
        <is>
          <t>41 9617 9773 8785 4572 8649 9521</t>
        </is>
      </c>
      <c r="O25" s="6" t="inlineStr">
        <is>
          <t>6559767175-20260925-040B9A09E025-4A</t>
        </is>
      </c>
    </row>
    <row r="26">
      <c r="A26" s="6" t="inlineStr">
        <is>
          <t>5550000100</t>
        </is>
      </c>
      <c r="B26" s="6" t="inlineStr">
        <is>
          <t>Wspólnota Mieszkaniowa Klonowa 12</t>
        </is>
      </c>
      <c r="C26" s="7" t="n">
        <v>46290</v>
      </c>
      <c r="D26" s="6" t="inlineStr">
        <is>
          <t>F-2026-0298</t>
        </is>
      </c>
      <c r="E26" s="6" t="inlineStr">
        <is>
          <t>Zielony Kontener Sp. z o.o.</t>
        </is>
      </c>
      <c r="F26" s="6" t="inlineStr">
        <is>
          <t>3404316246</t>
        </is>
      </c>
      <c r="G26" s="8" t="n">
        <v>585</v>
      </c>
      <c r="H26" s="8" t="n">
        <v>46.8</v>
      </c>
      <c r="I26" s="8" t="n">
        <v>631.8</v>
      </c>
      <c r="J26" s="8" t="n">
        <v>631.8</v>
      </c>
      <c r="K26" s="7" t="n">
        <v>46304</v>
      </c>
      <c r="L26" s="9" t="inlineStr">
        <is>
          <t>Zapłacona</t>
        </is>
      </c>
      <c r="M26" s="6" t="inlineStr">
        <is>
          <t>Przelew</t>
        </is>
      </c>
      <c r="N26" s="6" t="inlineStr">
        <is>
          <t>19 5877 1486 2594 5001 8052 3643</t>
        </is>
      </c>
      <c r="O26" s="6" t="inlineStr">
        <is>
          <t>3404316246-20260925-9B7993F265EA-65</t>
        </is>
      </c>
    </row>
    <row r="27">
      <c r="A27" s="6" t="inlineStr">
        <is>
          <t>5550000100</t>
        </is>
      </c>
      <c r="B27" s="6" t="inlineStr">
        <is>
          <t>Wspólnota Mieszkaniowa Klonowa 12</t>
        </is>
      </c>
      <c r="C27" s="7" t="n">
        <v>46293</v>
      </c>
      <c r="D27" s="6" t="inlineStr">
        <is>
          <t>F-2026-0498</t>
        </is>
      </c>
      <c r="E27" s="6" t="inlineStr">
        <is>
          <t>Hurtownia Materiałów Przykładowa</t>
        </is>
      </c>
      <c r="F27" s="6" t="inlineStr">
        <is>
          <t>9579991343</t>
        </is>
      </c>
      <c r="G27" s="8" t="n">
        <v>413.15</v>
      </c>
      <c r="H27" s="8" t="n">
        <v>95.02</v>
      </c>
      <c r="I27" s="8" t="n">
        <v>508.17</v>
      </c>
      <c r="J27" s="8" t="n">
        <v>508.17</v>
      </c>
      <c r="K27" s="7" t="n">
        <v>46300</v>
      </c>
      <c r="L27" s="9" t="inlineStr">
        <is>
          <t>Zapłacona</t>
        </is>
      </c>
      <c r="M27" s="6" t="inlineStr">
        <is>
          <t>Przelew</t>
        </is>
      </c>
      <c r="N27" s="6" t="inlineStr">
        <is>
          <t>63 4729 5253 6488 3263 0551 3350</t>
        </is>
      </c>
      <c r="O27" s="6" t="inlineStr">
        <is>
          <t>9579991343-20260928-93247F5EA034-31</t>
        </is>
      </c>
    </row>
    <row r="28">
      <c r="A28" s="6" t="inlineStr">
        <is>
          <t>5550000100</t>
        </is>
      </c>
      <c r="B28" s="6" t="inlineStr">
        <is>
          <t>Wspólnota Mieszkaniowa Klonowa 12</t>
        </is>
      </c>
      <c r="C28" s="7" t="n">
        <v>46293</v>
      </c>
      <c r="D28" s="6" t="inlineStr">
        <is>
          <t>761/09/2026</t>
        </is>
      </c>
      <c r="E28" s="6" t="inlineStr">
        <is>
          <t>Serwis Domofonów Dzwonek s.c.</t>
        </is>
      </c>
      <c r="F28" s="6" t="inlineStr">
        <is>
          <t>6559767175</t>
        </is>
      </c>
      <c r="G28" s="8" t="n">
        <v>296.89</v>
      </c>
      <c r="H28" s="8" t="n">
        <v>68.28</v>
      </c>
      <c r="I28" s="8" t="n">
        <v>365.17</v>
      </c>
      <c r="J28" s="8" t="n">
        <v>365.17</v>
      </c>
      <c r="K28" s="7" t="n">
        <v>46307</v>
      </c>
      <c r="L28" s="9" t="inlineStr">
        <is>
          <t>Niezapłacona</t>
        </is>
      </c>
      <c r="M28" s="6" t="inlineStr">
        <is>
          <t>Przelew</t>
        </is>
      </c>
      <c r="N28" s="6" t="inlineStr">
        <is>
          <t>41 9617 9773 8785 4572 8649 9521</t>
        </is>
      </c>
      <c r="O28" s="6" t="inlineStr">
        <is>
          <t>6559767175-20260928-27180B50D3BB-F9</t>
        </is>
      </c>
    </row>
    <row r="29">
      <c r="A29" s="6" t="inlineStr">
        <is>
          <t>5550000100</t>
        </is>
      </c>
      <c r="B29" s="6" t="inlineStr">
        <is>
          <t>Wspólnota Mieszkaniowa Klonowa 12</t>
        </is>
      </c>
      <c r="C29" s="7" t="n">
        <v>46294</v>
      </c>
      <c r="D29" s="6" t="inlineStr">
        <is>
          <t>PS-202609-0508</t>
        </is>
      </c>
      <c r="E29" s="6" t="inlineStr">
        <is>
          <t>Prąd Sąsiedzki S.A.</t>
        </is>
      </c>
      <c r="F29" s="6" t="inlineStr">
        <is>
          <t>5986533184</t>
        </is>
      </c>
      <c r="G29" s="8" t="n">
        <v>563.97</v>
      </c>
      <c r="H29" s="8" t="n">
        <v>129.71</v>
      </c>
      <c r="I29" s="8" t="n">
        <v>693.6799999999999</v>
      </c>
      <c r="J29" s="8" t="n">
        <v>693.6799999999999</v>
      </c>
      <c r="K29" s="7" t="n">
        <v>46315</v>
      </c>
      <c r="L29" s="9" t="inlineStr">
        <is>
          <t>Zapłacona</t>
        </is>
      </c>
      <c r="M29" s="6" t="inlineStr">
        <is>
          <t>Przelew</t>
        </is>
      </c>
      <c r="N29" s="6" t="inlineStr">
        <is>
          <t>83 2325 3064 9070 9021 8183 7868</t>
        </is>
      </c>
      <c r="O29" s="6" t="inlineStr">
        <is>
          <t>5986533184-20260929-5F5E57C63981-DB</t>
        </is>
      </c>
    </row>
    <row r="30">
      <c r="A30" s="6" t="inlineStr">
        <is>
          <t>5550000100</t>
        </is>
      </c>
      <c r="B30" s="6" t="inlineStr">
        <is>
          <t>Wspólnota Mieszkaniowa Klonowa 12</t>
        </is>
      </c>
      <c r="C30" s="7" t="n">
        <v>46294</v>
      </c>
      <c r="D30" s="6" t="inlineStr">
        <is>
          <t>924/2026</t>
        </is>
      </c>
      <c r="E30" s="6" t="inlineStr">
        <is>
          <t>Remont-Bud Usługi Budowlane</t>
        </is>
      </c>
      <c r="F30" s="6" t="inlineStr">
        <is>
          <t>5250629680</t>
        </is>
      </c>
      <c r="G30" s="8" t="n">
        <v>1856.35</v>
      </c>
      <c r="H30" s="8" t="n">
        <v>148.51</v>
      </c>
      <c r="I30" s="8" t="n">
        <v>2004.86</v>
      </c>
      <c r="J30" s="8" t="n">
        <v>2004.86</v>
      </c>
      <c r="K30" s="7" t="n">
        <v>46301</v>
      </c>
      <c r="L30" s="9" t="inlineStr">
        <is>
          <t>Niezapłacona</t>
        </is>
      </c>
      <c r="M30" s="6" t="inlineStr">
        <is>
          <t>Przelew</t>
        </is>
      </c>
      <c r="N30" s="6" t="inlineStr">
        <is>
          <t>56 5454 1795 9139 0717 8452 4689</t>
        </is>
      </c>
      <c r="O30" s="6" t="inlineStr">
        <is>
          <t>5250629680-20260929-9A00C01BE548-D3</t>
        </is>
      </c>
    </row>
    <row r="31">
      <c r="A31" s="6" t="inlineStr">
        <is>
          <t>5550000100</t>
        </is>
      </c>
      <c r="B31" s="6" t="inlineStr">
        <is>
          <t>Wspólnota Mieszkaniowa Klonowa 12</t>
        </is>
      </c>
      <c r="C31" s="7" t="n">
        <v>46294</v>
      </c>
      <c r="D31" s="6" t="inlineStr">
        <is>
          <t>926/2026</t>
        </is>
      </c>
      <c r="E31" s="6" t="inlineStr">
        <is>
          <t>Remont-Bud Usługi Budowlane</t>
        </is>
      </c>
      <c r="F31" s="6" t="inlineStr">
        <is>
          <t>5250629680</t>
        </is>
      </c>
      <c r="G31" s="8" t="n">
        <v>2867.99</v>
      </c>
      <c r="H31" s="8" t="n">
        <v>229.44</v>
      </c>
      <c r="I31" s="8" t="n">
        <v>3097.43</v>
      </c>
      <c r="J31" s="8" t="n">
        <v>3097.43</v>
      </c>
      <c r="K31" s="7" t="n">
        <v>46301</v>
      </c>
      <c r="L31" s="9" t="inlineStr">
        <is>
          <t>Zapłacona</t>
        </is>
      </c>
      <c r="M31" s="6" t="inlineStr">
        <is>
          <t>Przelew</t>
        </is>
      </c>
      <c r="N31" s="6" t="inlineStr">
        <is>
          <t>56 5454 1795 9139 0717 8452 4689</t>
        </is>
      </c>
      <c r="O31" s="6" t="inlineStr">
        <is>
          <t>5250629680-20260929-08D514A11063-00</t>
        </is>
      </c>
    </row>
    <row r="32">
      <c r="A32" s="6" t="inlineStr">
        <is>
          <t>5550000100</t>
        </is>
      </c>
      <c r="B32" s="6" t="inlineStr">
        <is>
          <t>Wspólnota Mieszkaniowa Klonowa 12</t>
        </is>
      </c>
      <c r="C32" s="7" t="n">
        <v>46295</v>
      </c>
      <c r="D32" s="6" t="inlineStr">
        <is>
          <t>W/2026/000519</t>
        </is>
      </c>
      <c r="E32" s="6" t="inlineStr">
        <is>
          <t>Wodociągi Doliny Sp. z o.o.</t>
        </is>
      </c>
      <c r="F32" s="6" t="inlineStr">
        <is>
          <t>7984191656</t>
        </is>
      </c>
      <c r="G32" s="8" t="n">
        <v>1108.81</v>
      </c>
      <c r="H32" s="8" t="n">
        <v>88.7</v>
      </c>
      <c r="I32" s="8" t="n">
        <v>1197.51</v>
      </c>
      <c r="J32" s="8" t="n">
        <v>1197.51</v>
      </c>
      <c r="K32" s="7" t="n">
        <v>46309</v>
      </c>
      <c r="L32" s="9" t="inlineStr">
        <is>
          <t>Zapłacona</t>
        </is>
      </c>
      <c r="M32" s="6" t="inlineStr">
        <is>
          <t>Przelew</t>
        </is>
      </c>
      <c r="N32" s="6" t="inlineStr">
        <is>
          <t>67 2005 3476 9803 4042 8716 0840</t>
        </is>
      </c>
      <c r="O32" s="6" t="inlineStr">
        <is>
          <t>7984191656-20260930-4216348E6876-C9</t>
        </is>
      </c>
    </row>
    <row r="33">
      <c r="A33" s="6" t="inlineStr">
        <is>
          <t>4367306833</t>
        </is>
      </c>
      <c r="B33" s="6" t="inlineStr">
        <is>
          <t>Wspólnota Mieszkaniowa Kwiatowa 40</t>
        </is>
      </c>
      <c r="C33" s="7" t="n">
        <v>46266</v>
      </c>
      <c r="D33" s="6" t="inlineStr">
        <is>
          <t>F-2026-0380</t>
        </is>
      </c>
      <c r="E33" s="6" t="inlineStr">
        <is>
          <t>Winda Bez Przerwy Sp. z o.o.</t>
        </is>
      </c>
      <c r="F33" s="6" t="inlineStr">
        <is>
          <t>5395160202</t>
        </is>
      </c>
      <c r="G33" s="8" t="n">
        <v>500</v>
      </c>
      <c r="H33" s="8" t="n">
        <v>115</v>
      </c>
      <c r="I33" s="8" t="n">
        <v>615</v>
      </c>
      <c r="J33" s="8" t="n">
        <v>615</v>
      </c>
      <c r="K33" s="7" t="n">
        <v>46287</v>
      </c>
      <c r="L33" s="9" t="inlineStr">
        <is>
          <t>Zapłacona</t>
        </is>
      </c>
      <c r="M33" s="6" t="inlineStr">
        <is>
          <t>Przelew</t>
        </is>
      </c>
      <c r="N33" s="6" t="inlineStr">
        <is>
          <t>30 1750 6901 6452 5830 2008 3487</t>
        </is>
      </c>
      <c r="O33" s="6" t="inlineStr">
        <is>
          <t>5395160202-20260901-167B9A9485AC-FA</t>
        </is>
      </c>
    </row>
    <row r="34">
      <c r="A34" s="6" t="inlineStr">
        <is>
          <t>4367306833</t>
        </is>
      </c>
      <c r="B34" s="6" t="inlineStr">
        <is>
          <t>Wspólnota Mieszkaniowa Kwiatowa 40</t>
        </is>
      </c>
      <c r="C34" s="7" t="n">
        <v>46268</v>
      </c>
      <c r="D34" s="6" t="inlineStr">
        <is>
          <t>559/09/2026</t>
        </is>
      </c>
      <c r="E34" s="6" t="inlineStr">
        <is>
          <t>Serwis Domofonów Dzwonek s.c.</t>
        </is>
      </c>
      <c r="F34" s="6" t="inlineStr">
        <is>
          <t>6559767175</t>
        </is>
      </c>
      <c r="G34" s="8" t="n">
        <v>419.43</v>
      </c>
      <c r="H34" s="8" t="n">
        <v>96.47</v>
      </c>
      <c r="I34" s="8" t="n">
        <v>515.9</v>
      </c>
      <c r="J34" s="8" t="n">
        <v>515.9</v>
      </c>
      <c r="K34" s="7" t="n">
        <v>46282</v>
      </c>
      <c r="L34" s="9" t="inlineStr">
        <is>
          <t>Zapłacona</t>
        </is>
      </c>
      <c r="M34" s="6" t="inlineStr">
        <is>
          <t>Przelew</t>
        </is>
      </c>
      <c r="N34" s="6" t="inlineStr">
        <is>
          <t>41 9617 9773 8785 4572 8649 9521</t>
        </is>
      </c>
      <c r="O34" s="6" t="inlineStr">
        <is>
          <t>6559767175-20260903-D18D54408C4F-03</t>
        </is>
      </c>
    </row>
    <row r="35">
      <c r="A35" s="6" t="inlineStr">
        <is>
          <t>4367306833</t>
        </is>
      </c>
      <c r="B35" s="6" t="inlineStr">
        <is>
          <t>Wspólnota Mieszkaniowa Kwiatowa 40</t>
        </is>
      </c>
      <c r="C35" s="7" t="n">
        <v>46269</v>
      </c>
      <c r="D35" s="6" t="inlineStr">
        <is>
          <t>574/09/2026</t>
        </is>
      </c>
      <c r="E35" s="6" t="inlineStr">
        <is>
          <t>Serwis Domofonów Dzwonek s.c.</t>
        </is>
      </c>
      <c r="F35" s="6" t="inlineStr">
        <is>
          <t>6559767175</t>
        </is>
      </c>
      <c r="G35" s="8" t="n">
        <v>478.38</v>
      </c>
      <c r="H35" s="8" t="n">
        <v>110.03</v>
      </c>
      <c r="I35" s="8" t="n">
        <v>588.41</v>
      </c>
      <c r="J35" s="8" t="n">
        <v>588.41</v>
      </c>
      <c r="K35" s="7" t="n">
        <v>46283</v>
      </c>
      <c r="L35" s="9" t="inlineStr">
        <is>
          <t>Po terminie</t>
        </is>
      </c>
      <c r="M35" s="6" t="inlineStr">
        <is>
          <t>Przelew</t>
        </is>
      </c>
      <c r="N35" s="6" t="inlineStr">
        <is>
          <t>41 9617 9773 8785 4572 8649 9521</t>
        </is>
      </c>
      <c r="O35" s="6" t="inlineStr">
        <is>
          <t>6559767175-20260904-FA7D5EA0A2C4-3D</t>
        </is>
      </c>
    </row>
    <row r="36">
      <c r="A36" s="6" t="inlineStr">
        <is>
          <t>4367306833</t>
        </is>
      </c>
      <c r="B36" s="6" t="inlineStr">
        <is>
          <t>Wspólnota Mieszkaniowa Kwiatowa 40</t>
        </is>
      </c>
      <c r="C36" s="7" t="n">
        <v>46272</v>
      </c>
      <c r="D36" s="6" t="inlineStr">
        <is>
          <t>FV/2026/09/0606</t>
        </is>
      </c>
      <c r="E36" s="6" t="inlineStr">
        <is>
          <t>Ciepłownia Nadrzeczna Sp. z o.o.</t>
        </is>
      </c>
      <c r="F36" s="6" t="inlineStr">
        <is>
          <t>9765479241</t>
        </is>
      </c>
      <c r="G36" s="8" t="n">
        <v>5330.44</v>
      </c>
      <c r="H36" s="8" t="n">
        <v>426.44</v>
      </c>
      <c r="I36" s="8" t="n">
        <v>5756.88</v>
      </c>
      <c r="J36" s="8" t="n">
        <v>5756.88</v>
      </c>
      <c r="K36" s="7" t="n">
        <v>46286</v>
      </c>
      <c r="L36" s="9" t="inlineStr">
        <is>
          <t>Zapłacona</t>
        </is>
      </c>
      <c r="M36" s="6" t="inlineStr">
        <is>
          <t>Przelew</t>
        </is>
      </c>
      <c r="N36" s="6" t="inlineStr">
        <is>
          <t>22 3135 2015 3526 4175 6812 2109</t>
        </is>
      </c>
      <c r="O36" s="6" t="inlineStr">
        <is>
          <t>9765479241-20260907-6C168A1AE280-EF</t>
        </is>
      </c>
    </row>
    <row r="37">
      <c r="A37" s="6" t="inlineStr">
        <is>
          <t>4367306833</t>
        </is>
      </c>
      <c r="B37" s="6" t="inlineStr">
        <is>
          <t>Wspólnota Mieszkaniowa Kwiatowa 40</t>
        </is>
      </c>
      <c r="C37" s="7" t="n">
        <v>46272</v>
      </c>
      <c r="D37" s="6" t="inlineStr">
        <is>
          <t>585/09/2026</t>
        </is>
      </c>
      <c r="E37" s="6" t="inlineStr">
        <is>
          <t>Serwis Domofonów Dzwonek s.c.</t>
        </is>
      </c>
      <c r="F37" s="6" t="inlineStr">
        <is>
          <t>6559767175</t>
        </is>
      </c>
      <c r="G37" s="8" t="n">
        <v>60.39</v>
      </c>
      <c r="H37" s="8" t="n">
        <v>13.89</v>
      </c>
      <c r="I37" s="8" t="n">
        <v>74.28</v>
      </c>
      <c r="J37" s="8" t="n">
        <v>74.28</v>
      </c>
      <c r="K37" s="7" t="n">
        <v>46286</v>
      </c>
      <c r="L37" s="9" t="inlineStr">
        <is>
          <t>Zapłacona</t>
        </is>
      </c>
      <c r="M37" s="6" t="inlineStr">
        <is>
          <t>Przelew</t>
        </is>
      </c>
      <c r="N37" s="6" t="inlineStr">
        <is>
          <t>41 9617 9773 8785 4572 8649 9521</t>
        </is>
      </c>
      <c r="O37" s="6" t="inlineStr">
        <is>
          <t>6559767175-20260907-C493547E1E3F-4E</t>
        </is>
      </c>
    </row>
    <row r="38">
      <c r="A38" s="6" t="inlineStr">
        <is>
          <t>4367306833</t>
        </is>
      </c>
      <c r="B38" s="6" t="inlineStr">
        <is>
          <t>Wspólnota Mieszkaniowa Kwiatowa 40</t>
        </is>
      </c>
      <c r="C38" s="7" t="n">
        <v>46273</v>
      </c>
      <c r="D38" s="6" t="inlineStr">
        <is>
          <t>F-2026-0244</t>
        </is>
      </c>
      <c r="E38" s="6" t="inlineStr">
        <is>
          <t>Hurtownia Materiałów Przykładowa</t>
        </is>
      </c>
      <c r="F38" s="6" t="inlineStr">
        <is>
          <t>9579991343</t>
        </is>
      </c>
      <c r="G38" s="8" t="n">
        <v>367.71</v>
      </c>
      <c r="H38" s="8" t="n">
        <v>84.56999999999999</v>
      </c>
      <c r="I38" s="8" t="n">
        <v>452.28</v>
      </c>
      <c r="J38" s="8" t="n">
        <v>452.28</v>
      </c>
      <c r="K38" s="7" t="n">
        <v>46280</v>
      </c>
      <c r="L38" s="9" t="inlineStr">
        <is>
          <t>Po terminie</t>
        </is>
      </c>
      <c r="M38" s="6" t="inlineStr">
        <is>
          <t>Przelew</t>
        </is>
      </c>
      <c r="N38" s="6" t="inlineStr">
        <is>
          <t>63 4729 5253 6488 3263 0551 3350</t>
        </is>
      </c>
      <c r="O38" s="6" t="inlineStr">
        <is>
          <t>9579991343-20260908-E6693726E2AD-11</t>
        </is>
      </c>
    </row>
    <row r="39">
      <c r="A39" s="6" t="inlineStr">
        <is>
          <t>4367306833</t>
        </is>
      </c>
      <c r="B39" s="6" t="inlineStr">
        <is>
          <t>Wspólnota Mieszkaniowa Kwiatowa 40</t>
        </is>
      </c>
      <c r="C39" s="7" t="n">
        <v>46273</v>
      </c>
      <c r="D39" s="6" t="inlineStr">
        <is>
          <t>FV 86/2026</t>
        </is>
      </c>
      <c r="E39" s="6" t="inlineStr">
        <is>
          <t>Ogrody Sąsiedzkie Sp. z o.o.</t>
        </is>
      </c>
      <c r="F39" s="6" t="inlineStr">
        <is>
          <t>9889013279</t>
        </is>
      </c>
      <c r="G39" s="8" t="n">
        <v>930</v>
      </c>
      <c r="H39" s="8" t="n">
        <v>74.40000000000001</v>
      </c>
      <c r="I39" s="8" t="n">
        <v>1004.4</v>
      </c>
      <c r="J39" s="8" t="n">
        <v>1004.4</v>
      </c>
      <c r="K39" s="7" t="n">
        <v>46287</v>
      </c>
      <c r="L39" s="9" t="inlineStr">
        <is>
          <t>Zapłacona</t>
        </is>
      </c>
      <c r="M39" s="6" t="inlineStr">
        <is>
          <t>Przelew</t>
        </is>
      </c>
      <c r="N39" s="6" t="inlineStr">
        <is>
          <t>82 5626 8401 4833 6591 8077 0404</t>
        </is>
      </c>
      <c r="O39" s="6" t="inlineStr">
        <is>
          <t>9889013279-20260908-31CB2E949837-0F</t>
        </is>
      </c>
    </row>
    <row r="40">
      <c r="A40" s="6" t="inlineStr">
        <is>
          <t>4367306833</t>
        </is>
      </c>
      <c r="B40" s="6" t="inlineStr">
        <is>
          <t>Wspólnota Mieszkaniowa Kwiatowa 40</t>
        </is>
      </c>
      <c r="C40" s="7" t="n">
        <v>46274</v>
      </c>
      <c r="D40" s="6" t="inlineStr">
        <is>
          <t>DBG/0208/2026</t>
        </is>
      </c>
      <c r="E40" s="6" t="inlineStr">
        <is>
          <t>Deratyzacja Bez Gryzoni Sp. z o.o.</t>
        </is>
      </c>
      <c r="F40" s="6" t="inlineStr">
        <is>
          <t>4311922757</t>
        </is>
      </c>
      <c r="G40" s="8" t="n">
        <v>504.38</v>
      </c>
      <c r="H40" s="8" t="n">
        <v>116.01</v>
      </c>
      <c r="I40" s="8" t="n">
        <v>620.39</v>
      </c>
      <c r="J40" s="8" t="n">
        <v>620.39</v>
      </c>
      <c r="K40" s="7" t="n">
        <v>46288</v>
      </c>
      <c r="L40" s="9" t="inlineStr">
        <is>
          <t>Zapłacona</t>
        </is>
      </c>
      <c r="M40" s="6" t="inlineStr">
        <is>
          <t>Przelew</t>
        </is>
      </c>
      <c r="N40" s="6" t="inlineStr">
        <is>
          <t>22 7321 0125 0204 7326 1544 1035</t>
        </is>
      </c>
      <c r="O40" s="6" t="inlineStr">
        <is>
          <t>4311922757-20260909-50C0D8CD027A-D9</t>
        </is>
      </c>
    </row>
    <row r="41">
      <c r="A41" s="6" t="inlineStr">
        <is>
          <t>4367306833</t>
        </is>
      </c>
      <c r="B41" s="6" t="inlineStr">
        <is>
          <t>Wspólnota Mieszkaniowa Kwiatowa 40</t>
        </is>
      </c>
      <c r="C41" s="7" t="n">
        <v>46275</v>
      </c>
      <c r="D41" s="6" t="inlineStr">
        <is>
          <t>FV/2026/09/0440</t>
        </is>
      </c>
      <c r="E41" s="6" t="inlineStr">
        <is>
          <t>Naprawy od Ręki Sp. z o.o.</t>
        </is>
      </c>
      <c r="F41" s="6" t="inlineStr">
        <is>
          <t>2633551755</t>
        </is>
      </c>
      <c r="G41" s="8" t="n">
        <v>1711.59</v>
      </c>
      <c r="H41" s="8" t="n">
        <v>393.67</v>
      </c>
      <c r="I41" s="8" t="n">
        <v>2105.26</v>
      </c>
      <c r="J41" s="8" t="n">
        <v>2105.26</v>
      </c>
      <c r="K41" s="7" t="n">
        <v>46289</v>
      </c>
      <c r="L41" s="9" t="inlineStr">
        <is>
          <t>Zapłacona</t>
        </is>
      </c>
      <c r="M41" s="6" t="inlineStr">
        <is>
          <t>Przelew</t>
        </is>
      </c>
      <c r="N41" s="6" t="inlineStr">
        <is>
          <t>93 0767 1892 7688 4758 7357 9044</t>
        </is>
      </c>
      <c r="O41" s="6" t="inlineStr">
        <is>
          <t>2633551755-20260910-A35481E35018-C2</t>
        </is>
      </c>
    </row>
    <row r="42">
      <c r="A42" s="6" t="inlineStr">
        <is>
          <t>4367306833</t>
        </is>
      </c>
      <c r="B42" s="6" t="inlineStr">
        <is>
          <t>Wspólnota Mieszkaniowa Kwiatowa 40</t>
        </is>
      </c>
      <c r="C42" s="7" t="n">
        <v>46276</v>
      </c>
      <c r="D42" s="6" t="inlineStr">
        <is>
          <t>DBG/0240/2026</t>
        </is>
      </c>
      <c r="E42" s="6" t="inlineStr">
        <is>
          <t>Deratyzacja Bez Gryzoni Sp. z o.o.</t>
        </is>
      </c>
      <c r="F42" s="6" t="inlineStr">
        <is>
          <t>4311922757</t>
        </is>
      </c>
      <c r="G42" s="8" t="n">
        <v>66.42</v>
      </c>
      <c r="H42" s="8" t="n">
        <v>15.28</v>
      </c>
      <c r="I42" s="8" t="n">
        <v>81.7</v>
      </c>
      <c r="J42" s="8" t="n">
        <v>81.7</v>
      </c>
      <c r="K42" s="7" t="n">
        <v>46290</v>
      </c>
      <c r="L42" s="9" t="inlineStr">
        <is>
          <t>Po terminie</t>
        </is>
      </c>
      <c r="M42" s="6" t="inlineStr">
        <is>
          <t>Przelew</t>
        </is>
      </c>
      <c r="N42" s="6" t="inlineStr">
        <is>
          <t>22 7321 0125 0204 7326 1544 1035</t>
        </is>
      </c>
      <c r="O42" s="6" t="inlineStr">
        <is>
          <t>4311922757-20260911-07983D1B9728-78</t>
        </is>
      </c>
    </row>
    <row r="43">
      <c r="A43" s="6" t="inlineStr">
        <is>
          <t>4367306833</t>
        </is>
      </c>
      <c r="B43" s="6" t="inlineStr">
        <is>
          <t>Wspólnota Mieszkaniowa Kwiatowa 40</t>
        </is>
      </c>
      <c r="C43" s="7" t="n">
        <v>46276</v>
      </c>
      <c r="D43" s="6" t="inlineStr">
        <is>
          <t>F-2026-0310</t>
        </is>
      </c>
      <c r="E43" s="6" t="inlineStr">
        <is>
          <t>Hurtownia Materiałów Przykładowa</t>
        </is>
      </c>
      <c r="F43" s="6" t="inlineStr">
        <is>
          <t>9579991343</t>
        </is>
      </c>
      <c r="G43" s="8" t="n">
        <v>491.37</v>
      </c>
      <c r="H43" s="8" t="n">
        <v>113.02</v>
      </c>
      <c r="I43" s="8" t="n">
        <v>604.39</v>
      </c>
      <c r="J43" s="8" t="n">
        <v>604.39</v>
      </c>
      <c r="K43" s="7" t="n">
        <v>46283</v>
      </c>
      <c r="L43" s="9" t="inlineStr">
        <is>
          <t>Zapłacona</t>
        </is>
      </c>
      <c r="M43" s="6" t="inlineStr">
        <is>
          <t>Przelew</t>
        </is>
      </c>
      <c r="N43" s="6" t="inlineStr">
        <is>
          <t>63 4729 5253 6488 3263 0551 3350</t>
        </is>
      </c>
      <c r="O43" s="6" t="inlineStr">
        <is>
          <t>9579991343-20260911-4F8E69317BB6-89</t>
        </is>
      </c>
    </row>
    <row r="44">
      <c r="A44" s="6" t="inlineStr">
        <is>
          <t>4367306833</t>
        </is>
      </c>
      <c r="B44" s="6" t="inlineStr">
        <is>
          <t>Wspólnota Mieszkaniowa Kwiatowa 40</t>
        </is>
      </c>
      <c r="C44" s="7" t="n">
        <v>46276</v>
      </c>
      <c r="D44" s="6" t="inlineStr">
        <is>
          <t>822/2026</t>
        </is>
      </c>
      <c r="E44" s="6" t="inlineStr">
        <is>
          <t>Remont-Bud Usługi Budowlane</t>
        </is>
      </c>
      <c r="F44" s="6" t="inlineStr">
        <is>
          <t>5250629680</t>
        </is>
      </c>
      <c r="G44" s="8" t="n">
        <v>2333.06</v>
      </c>
      <c r="H44" s="8" t="n">
        <v>536.6</v>
      </c>
      <c r="I44" s="8" t="n">
        <v>2869.66</v>
      </c>
      <c r="J44" s="8" t="n">
        <v>2869.66</v>
      </c>
      <c r="K44" s="7" t="n">
        <v>46283</v>
      </c>
      <c r="L44" s="9" t="inlineStr">
        <is>
          <t>Zapłacona</t>
        </is>
      </c>
      <c r="M44" s="6" t="inlineStr">
        <is>
          <t>Przelew</t>
        </is>
      </c>
      <c r="N44" s="6" t="inlineStr">
        <is>
          <t>56 5454 1795 9139 0717 8452 4689</t>
        </is>
      </c>
      <c r="O44" s="6" t="inlineStr">
        <is>
          <t>5250629680-20260911-9899EAA77A8D-18</t>
        </is>
      </c>
    </row>
    <row r="45">
      <c r="A45" s="6" t="inlineStr">
        <is>
          <t>4367306833</t>
        </is>
      </c>
      <c r="B45" s="6" t="inlineStr">
        <is>
          <t>Wspólnota Mieszkaniowa Kwiatowa 40</t>
        </is>
      </c>
      <c r="C45" s="7" t="n">
        <v>46279</v>
      </c>
      <c r="D45" s="6" t="inlineStr">
        <is>
          <t>PK/559/2026</t>
        </is>
      </c>
      <c r="E45" s="6" t="inlineStr">
        <is>
          <t>Przewody Kominowe Kontrola s.c.</t>
        </is>
      </c>
      <c r="F45" s="6" t="inlineStr">
        <is>
          <t>2939031254</t>
        </is>
      </c>
      <c r="G45" s="8" t="n">
        <v>1030</v>
      </c>
      <c r="H45" s="8" t="n">
        <v>236.9</v>
      </c>
      <c r="I45" s="8" t="n">
        <v>1266.9</v>
      </c>
      <c r="J45" s="8" t="n">
        <v>1266.9</v>
      </c>
      <c r="K45" s="7" t="n">
        <v>46300</v>
      </c>
      <c r="L45" s="9" t="inlineStr">
        <is>
          <t>Niezapłacona</t>
        </is>
      </c>
      <c r="M45" s="6" t="inlineStr">
        <is>
          <t>Przelew</t>
        </is>
      </c>
      <c r="N45" s="6" t="inlineStr">
        <is>
          <t>50 3503 5388 8407 9826 3425 4817</t>
        </is>
      </c>
      <c r="O45" s="6" t="inlineStr">
        <is>
          <t>2939031254-20260914-9A5F77533C13-07</t>
        </is>
      </c>
    </row>
    <row r="46">
      <c r="A46" s="6" t="inlineStr">
        <is>
          <t>4367306833</t>
        </is>
      </c>
      <c r="B46" s="6" t="inlineStr">
        <is>
          <t>Wspólnota Mieszkaniowa Kwiatowa 40</t>
        </is>
      </c>
      <c r="C46" s="7" t="n">
        <v>46281</v>
      </c>
      <c r="D46" s="6" t="inlineStr">
        <is>
          <t>F-2026-0363</t>
        </is>
      </c>
      <c r="E46" s="6" t="inlineStr">
        <is>
          <t>Hurtownia Materiałów Przykładowa</t>
        </is>
      </c>
      <c r="F46" s="6" t="inlineStr">
        <is>
          <t>9579991343</t>
        </is>
      </c>
      <c r="G46" s="8" t="n">
        <v>414.32</v>
      </c>
      <c r="H46" s="8" t="n">
        <v>95.29000000000001</v>
      </c>
      <c r="I46" s="8" t="n">
        <v>509.61</v>
      </c>
      <c r="J46" s="8" t="n">
        <v>509.61</v>
      </c>
      <c r="K46" s="7" t="n">
        <v>46288</v>
      </c>
      <c r="L46" s="9" t="inlineStr">
        <is>
          <t>Zapłacona</t>
        </is>
      </c>
      <c r="M46" s="6" t="inlineStr">
        <is>
          <t>Przelew</t>
        </is>
      </c>
      <c r="N46" s="6" t="inlineStr">
        <is>
          <t>63 4729 5253 6488 3263 0551 3350</t>
        </is>
      </c>
      <c r="O46" s="6" t="inlineStr">
        <is>
          <t>9579991343-20260916-CA3B984EB1FB-88</t>
        </is>
      </c>
    </row>
    <row r="47">
      <c r="A47" s="6" t="inlineStr">
        <is>
          <t>4367306833</t>
        </is>
      </c>
      <c r="B47" s="6" t="inlineStr">
        <is>
          <t>Wspólnota Mieszkaniowa Kwiatowa 40</t>
        </is>
      </c>
      <c r="C47" s="7" t="n">
        <v>46283</v>
      </c>
      <c r="D47" s="6" t="inlineStr">
        <is>
          <t>EW/2026/09/0449</t>
        </is>
      </c>
      <c r="E47" s="6" t="inlineStr">
        <is>
          <t>Energia Wspólna S.A.</t>
        </is>
      </c>
      <c r="F47" s="6" t="inlineStr">
        <is>
          <t>6184084989</t>
        </is>
      </c>
      <c r="G47" s="8" t="n">
        <v>379.04</v>
      </c>
      <c r="H47" s="8" t="n">
        <v>87.18000000000001</v>
      </c>
      <c r="I47" s="8" t="n">
        <v>466.22</v>
      </c>
      <c r="J47" s="8" t="n">
        <v>466.22</v>
      </c>
      <c r="K47" s="7" t="n">
        <v>46297</v>
      </c>
      <c r="L47" s="9" t="inlineStr">
        <is>
          <t>Zapłacona</t>
        </is>
      </c>
      <c r="M47" s="6" t="inlineStr">
        <is>
          <t>Przelew</t>
        </is>
      </c>
      <c r="N47" s="6" t="inlineStr">
        <is>
          <t>91 2318 5638 2566 1819 8054 0354</t>
        </is>
      </c>
      <c r="O47" s="6" t="inlineStr">
        <is>
          <t>6184084989-20260918-A607D2A8D4C0-E5</t>
        </is>
      </c>
    </row>
    <row r="48">
      <c r="A48" s="6" t="inlineStr">
        <is>
          <t>4367306833</t>
        </is>
      </c>
      <c r="B48" s="6" t="inlineStr">
        <is>
          <t>Wspólnota Mieszkaniowa Kwiatowa 40</t>
        </is>
      </c>
      <c r="C48" s="7" t="n">
        <v>46287</v>
      </c>
      <c r="D48" s="6" t="inlineStr">
        <is>
          <t>FA 229/09/2026</t>
        </is>
      </c>
      <c r="E48" s="6" t="inlineStr">
        <is>
          <t>Lśniąca Klatka Sp. z o.o.</t>
        </is>
      </c>
      <c r="F48" s="6" t="inlineStr">
        <is>
          <t>6564973065</t>
        </is>
      </c>
      <c r="G48" s="8" t="n">
        <v>550</v>
      </c>
      <c r="H48" s="8" t="n">
        <v>126.5</v>
      </c>
      <c r="I48" s="8" t="n">
        <v>676.5</v>
      </c>
      <c r="J48" s="8" t="n">
        <v>676.5</v>
      </c>
      <c r="K48" s="7" t="n">
        <v>46301</v>
      </c>
      <c r="L48" s="9" t="inlineStr">
        <is>
          <t>Niezapłacona</t>
        </is>
      </c>
      <c r="M48" s="6" t="inlineStr">
        <is>
          <t>Przelew</t>
        </is>
      </c>
      <c r="N48" s="6" t="inlineStr">
        <is>
          <t>81 9112 3425 3688 2174 6719 2095</t>
        </is>
      </c>
      <c r="O48" s="6" t="inlineStr">
        <is>
          <t>6564973065-20260922-0178364A4624-11</t>
        </is>
      </c>
    </row>
    <row r="49">
      <c r="A49" s="6" t="inlineStr">
        <is>
          <t>4367306833</t>
        </is>
      </c>
      <c r="B49" s="6" t="inlineStr">
        <is>
          <t>Wspólnota Mieszkaniowa Kwiatowa 40</t>
        </is>
      </c>
      <c r="C49" s="7" t="n">
        <v>46288</v>
      </c>
      <c r="D49" s="6" t="inlineStr">
        <is>
          <t>715/09/2026</t>
        </is>
      </c>
      <c r="E49" s="6" t="inlineStr">
        <is>
          <t>Serwis Domofonów Dzwonek s.c.</t>
        </is>
      </c>
      <c r="F49" s="6" t="inlineStr">
        <is>
          <t>6559767175</t>
        </is>
      </c>
      <c r="G49" s="8" t="n">
        <v>431.32</v>
      </c>
      <c r="H49" s="8" t="n">
        <v>99.2</v>
      </c>
      <c r="I49" s="8" t="n">
        <v>530.52</v>
      </c>
      <c r="J49" s="8" t="n">
        <v>530.52</v>
      </c>
      <c r="K49" s="7" t="n">
        <v>46302</v>
      </c>
      <c r="L49" s="9" t="inlineStr">
        <is>
          <t>Niezapłacona</t>
        </is>
      </c>
      <c r="M49" s="6" t="inlineStr">
        <is>
          <t>Przelew</t>
        </is>
      </c>
      <c r="N49" s="6" t="inlineStr">
        <is>
          <t>41 9617 9773 8785 4572 8649 9521</t>
        </is>
      </c>
      <c r="O49" s="6" t="inlineStr">
        <is>
          <t>6559767175-20260923-541E6BB9982B-E6</t>
        </is>
      </c>
    </row>
    <row r="50">
      <c r="A50" s="6" t="inlineStr">
        <is>
          <t>4367306833</t>
        </is>
      </c>
      <c r="B50" s="6" t="inlineStr">
        <is>
          <t>Wspólnota Mieszkaniowa Kwiatowa 40</t>
        </is>
      </c>
      <c r="C50" s="7" t="n">
        <v>46289</v>
      </c>
      <c r="D50" s="6" t="inlineStr">
        <is>
          <t>DBG/0328/2026</t>
        </is>
      </c>
      <c r="E50" s="6" t="inlineStr">
        <is>
          <t>Deratyzacja Bez Gryzoni Sp. z o.o.</t>
        </is>
      </c>
      <c r="F50" s="6" t="inlineStr">
        <is>
          <t>4311922757</t>
        </is>
      </c>
      <c r="G50" s="8" t="n">
        <v>265.9</v>
      </c>
      <c r="H50" s="8" t="n">
        <v>61.16</v>
      </c>
      <c r="I50" s="8" t="n">
        <v>327.06</v>
      </c>
      <c r="J50" s="8" t="n">
        <v>327.06</v>
      </c>
      <c r="K50" s="7" t="n">
        <v>46303</v>
      </c>
      <c r="L50" s="9" t="inlineStr">
        <is>
          <t>Zapłacona</t>
        </is>
      </c>
      <c r="M50" s="6" t="inlineStr">
        <is>
          <t>Przelew</t>
        </is>
      </c>
      <c r="N50" s="6" t="inlineStr">
        <is>
          <t>22 7321 0125 0204 7326 1544 1035</t>
        </is>
      </c>
      <c r="O50" s="6" t="inlineStr">
        <is>
          <t>4311922757-20260924-B0E8DEEEA038-16</t>
        </is>
      </c>
    </row>
    <row r="51">
      <c r="A51" s="6" t="inlineStr">
        <is>
          <t>4367306833</t>
        </is>
      </c>
      <c r="B51" s="6" t="inlineStr">
        <is>
          <t>Wspólnota Mieszkaniowa Kwiatowa 40</t>
        </is>
      </c>
      <c r="C51" s="7" t="n">
        <v>46289</v>
      </c>
      <c r="D51" s="6" t="inlineStr">
        <is>
          <t>F-2026-0297</t>
        </is>
      </c>
      <c r="E51" s="6" t="inlineStr">
        <is>
          <t>Zielony Kontener Sp. z o.o.</t>
        </is>
      </c>
      <c r="F51" s="6" t="inlineStr">
        <is>
          <t>3404316246</t>
        </is>
      </c>
      <c r="G51" s="8" t="n">
        <v>589</v>
      </c>
      <c r="H51" s="8" t="n">
        <v>47.12</v>
      </c>
      <c r="I51" s="8" t="n">
        <v>636.12</v>
      </c>
      <c r="J51" s="8" t="n">
        <v>636.12</v>
      </c>
      <c r="K51" s="7" t="n">
        <v>46303</v>
      </c>
      <c r="L51" s="9" t="inlineStr">
        <is>
          <t>Niezapłacona</t>
        </is>
      </c>
      <c r="M51" s="6" t="inlineStr">
        <is>
          <t>Przelew</t>
        </is>
      </c>
      <c r="N51" s="6" t="inlineStr">
        <is>
          <t>19 5877 1486 2594 5001 8052 3643</t>
        </is>
      </c>
      <c r="O51" s="6" t="inlineStr">
        <is>
          <t>3404316246-20260924-C0D4DD7884F4-C0</t>
        </is>
      </c>
    </row>
    <row r="52">
      <c r="A52" s="6" t="inlineStr">
        <is>
          <t>4367306833</t>
        </is>
      </c>
      <c r="B52" s="6" t="inlineStr">
        <is>
          <t>Wspólnota Mieszkaniowa Kwiatowa 40</t>
        </is>
      </c>
      <c r="C52" s="7" t="n">
        <v>46292</v>
      </c>
      <c r="D52" s="6" t="inlineStr">
        <is>
          <t>756/09/2026</t>
        </is>
      </c>
      <c r="E52" s="6" t="inlineStr">
        <is>
          <t>Serwis Domofonów Dzwonek s.c.</t>
        </is>
      </c>
      <c r="F52" s="6" t="inlineStr">
        <is>
          <t>6559767175</t>
        </is>
      </c>
      <c r="G52" s="8" t="n">
        <v>387.05</v>
      </c>
      <c r="H52" s="8" t="n">
        <v>89.02</v>
      </c>
      <c r="I52" s="8" t="n">
        <v>476.07</v>
      </c>
      <c r="J52" s="8" t="n">
        <v>476.07</v>
      </c>
      <c r="K52" s="7" t="n">
        <v>46306</v>
      </c>
      <c r="L52" s="9" t="inlineStr">
        <is>
          <t>Zapłacona</t>
        </is>
      </c>
      <c r="M52" s="6" t="inlineStr">
        <is>
          <t>Przelew</t>
        </is>
      </c>
      <c r="N52" s="6" t="inlineStr">
        <is>
          <t>41 9617 9773 8785 4572 8649 9521</t>
        </is>
      </c>
      <c r="O52" s="6" t="inlineStr">
        <is>
          <t>6559767175-20260927-69BEADF9FB91-2E</t>
        </is>
      </c>
    </row>
    <row r="53">
      <c r="A53" s="6" t="inlineStr">
        <is>
          <t>4367306833</t>
        </is>
      </c>
      <c r="B53" s="6" t="inlineStr">
        <is>
          <t>Wspólnota Mieszkaniowa Kwiatowa 40</t>
        </is>
      </c>
      <c r="C53" s="7" t="n">
        <v>46294</v>
      </c>
      <c r="D53" s="6" t="inlineStr">
        <is>
          <t>F-2026-0519</t>
        </is>
      </c>
      <c r="E53" s="6" t="inlineStr">
        <is>
          <t>Hurtownia Materiałów Przykładowa</t>
        </is>
      </c>
      <c r="F53" s="6" t="inlineStr">
        <is>
          <t>9579991343</t>
        </is>
      </c>
      <c r="G53" s="8" t="n">
        <v>524.25</v>
      </c>
      <c r="H53" s="8" t="n">
        <v>120.58</v>
      </c>
      <c r="I53" s="8" t="n">
        <v>644.83</v>
      </c>
      <c r="J53" s="8" t="n">
        <v>644.83</v>
      </c>
      <c r="K53" s="7" t="n">
        <v>46301</v>
      </c>
      <c r="L53" s="9" t="inlineStr">
        <is>
          <t>Zapłacona</t>
        </is>
      </c>
      <c r="M53" s="6" t="inlineStr">
        <is>
          <t>Przelew</t>
        </is>
      </c>
      <c r="N53" s="6" t="inlineStr">
        <is>
          <t>63 4729 5253 6488 3263 0551 3350</t>
        </is>
      </c>
      <c r="O53" s="6" t="inlineStr">
        <is>
          <t>9579991343-20260929-8D598B6C48B9-13</t>
        </is>
      </c>
    </row>
    <row r="54">
      <c r="A54" s="6" t="inlineStr">
        <is>
          <t>4367306833</t>
        </is>
      </c>
      <c r="B54" s="6" t="inlineStr">
        <is>
          <t>Wspólnota Mieszkaniowa Kwiatowa 40</t>
        </is>
      </c>
      <c r="C54" s="7" t="n">
        <v>46294</v>
      </c>
      <c r="D54" s="6" t="inlineStr">
        <is>
          <t>F-2026-0521</t>
        </is>
      </c>
      <c r="E54" s="6" t="inlineStr">
        <is>
          <t>Hurtownia Materiałów Przykładowa</t>
        </is>
      </c>
      <c r="F54" s="6" t="inlineStr">
        <is>
          <t>9579991343</t>
        </is>
      </c>
      <c r="G54" s="8" t="n">
        <v>548.1799999999999</v>
      </c>
      <c r="H54" s="8" t="n">
        <v>126.08</v>
      </c>
      <c r="I54" s="8" t="n">
        <v>674.26</v>
      </c>
      <c r="J54" s="8" t="n">
        <v>674.26</v>
      </c>
      <c r="K54" s="7" t="n">
        <v>46301</v>
      </c>
      <c r="L54" s="9" t="inlineStr">
        <is>
          <t>Niezapłacona</t>
        </is>
      </c>
      <c r="M54" s="6" t="inlineStr">
        <is>
          <t>Przelew</t>
        </is>
      </c>
      <c r="N54" s="6" t="inlineStr">
        <is>
          <t>63 4729 5253 6488 3263 0551 3350</t>
        </is>
      </c>
      <c r="O54" s="6" t="inlineStr">
        <is>
          <t>9579991343-20260929-53ED30649948-EB</t>
        </is>
      </c>
    </row>
    <row r="55">
      <c r="A55" s="6" t="inlineStr">
        <is>
          <t>4367306833</t>
        </is>
      </c>
      <c r="B55" s="6" t="inlineStr">
        <is>
          <t>Wspólnota Mieszkaniowa Kwiatowa 40</t>
        </is>
      </c>
      <c r="C55" s="7" t="n">
        <v>46294</v>
      </c>
      <c r="D55" s="6" t="inlineStr">
        <is>
          <t>785/09/2026</t>
        </is>
      </c>
      <c r="E55" s="6" t="inlineStr">
        <is>
          <t>Serwis Domofonów Dzwonek s.c.</t>
        </is>
      </c>
      <c r="F55" s="6" t="inlineStr">
        <is>
          <t>6559767175</t>
        </is>
      </c>
      <c r="G55" s="8" t="n">
        <v>427.48</v>
      </c>
      <c r="H55" s="8" t="n">
        <v>98.31999999999999</v>
      </c>
      <c r="I55" s="8" t="n">
        <v>525.8</v>
      </c>
      <c r="J55" s="8" t="n">
        <v>525.8</v>
      </c>
      <c r="K55" s="7" t="n">
        <v>46308</v>
      </c>
      <c r="L55" s="9" t="inlineStr">
        <is>
          <t>Niezapłacona</t>
        </is>
      </c>
      <c r="M55" s="6" t="inlineStr">
        <is>
          <t>Przelew</t>
        </is>
      </c>
      <c r="N55" s="6" t="inlineStr">
        <is>
          <t>41 9617 9773 8785 4572 8649 9521</t>
        </is>
      </c>
      <c r="O55" s="6" t="inlineStr">
        <is>
          <t>6559767175-20260929-CFC3BBB37F5D-7F</t>
        </is>
      </c>
    </row>
    <row r="56">
      <c r="A56" s="6" t="inlineStr">
        <is>
          <t>4367306833</t>
        </is>
      </c>
      <c r="B56" s="6" t="inlineStr">
        <is>
          <t>Wspólnota Mieszkaniowa Kwiatowa 40</t>
        </is>
      </c>
      <c r="C56" s="7" t="n">
        <v>46295</v>
      </c>
      <c r="D56" s="6" t="inlineStr">
        <is>
          <t>803/09/2026</t>
        </is>
      </c>
      <c r="E56" s="6" t="inlineStr">
        <is>
          <t>Serwis Domofonów Dzwonek s.c.</t>
        </is>
      </c>
      <c r="F56" s="6" t="inlineStr">
        <is>
          <t>6559767175</t>
        </is>
      </c>
      <c r="G56" s="8" t="n">
        <v>240.98</v>
      </c>
      <c r="H56" s="8" t="n">
        <v>55.43</v>
      </c>
      <c r="I56" s="8" t="n">
        <v>296.41</v>
      </c>
      <c r="J56" s="8" t="n">
        <v>296.41</v>
      </c>
      <c r="K56" s="7" t="n">
        <v>46309</v>
      </c>
      <c r="L56" s="9" t="inlineStr">
        <is>
          <t>Zapłacona</t>
        </is>
      </c>
      <c r="M56" s="6" t="inlineStr">
        <is>
          <t>Przelew</t>
        </is>
      </c>
      <c r="N56" s="6" t="inlineStr">
        <is>
          <t>41 9617 9773 8785 4572 8649 9521</t>
        </is>
      </c>
      <c r="O56" s="6" t="inlineStr">
        <is>
          <t>6559767175-20260930-77AEF6F071E4-22</t>
        </is>
      </c>
    </row>
    <row r="57">
      <c r="A57" s="6" t="inlineStr">
        <is>
          <t>4367306833</t>
        </is>
      </c>
      <c r="B57" s="6" t="inlineStr">
        <is>
          <t>Wspólnota Mieszkaniowa Kwiatowa 40</t>
        </is>
      </c>
      <c r="C57" s="7" t="n">
        <v>46295</v>
      </c>
      <c r="D57" s="6" t="inlineStr">
        <is>
          <t>FV 900/09/2026</t>
        </is>
      </c>
      <c r="E57" s="6" t="inlineStr">
        <is>
          <t>Woda Pod Lipami Sp. z o.o.</t>
        </is>
      </c>
      <c r="F57" s="6" t="inlineStr">
        <is>
          <t>7615408706</t>
        </is>
      </c>
      <c r="G57" s="8" t="n">
        <v>3340.2</v>
      </c>
      <c r="H57" s="8" t="n">
        <v>267.22</v>
      </c>
      <c r="I57" s="8" t="n">
        <v>3607.42</v>
      </c>
      <c r="J57" s="8" t="n">
        <v>3607.42</v>
      </c>
      <c r="K57" s="7" t="n">
        <v>46309</v>
      </c>
      <c r="L57" s="9" t="inlineStr">
        <is>
          <t>Zapłacona</t>
        </is>
      </c>
      <c r="M57" s="6" t="inlineStr">
        <is>
          <t>Przelew</t>
        </is>
      </c>
      <c r="N57" s="6" t="inlineStr">
        <is>
          <t>65 9533 1498 8531 2712 7751 5407</t>
        </is>
      </c>
      <c r="O57" s="6" t="inlineStr">
        <is>
          <t>7615408706-20260930-3F538FE29801-E1</t>
        </is>
      </c>
    </row>
    <row r="58">
      <c r="A58" s="6" t="inlineStr">
        <is>
          <t>6841970104</t>
        </is>
      </c>
      <c r="B58" s="6" t="inlineStr">
        <is>
          <t>Wspólnota Mieszkaniowa Lazurowa 9</t>
        </is>
      </c>
      <c r="C58" s="7" t="n">
        <v>46266</v>
      </c>
      <c r="D58" s="6" t="inlineStr">
        <is>
          <t>DBG/0155/2026</t>
        </is>
      </c>
      <c r="E58" s="6" t="inlineStr">
        <is>
          <t>Deratyzacja Bez Gryzoni Sp. z o.o.</t>
        </is>
      </c>
      <c r="F58" s="6" t="inlineStr">
        <is>
          <t>4311922757</t>
        </is>
      </c>
      <c r="G58" s="8" t="n">
        <v>82.83</v>
      </c>
      <c r="H58" s="8" t="n">
        <v>19.05</v>
      </c>
      <c r="I58" s="8" t="n">
        <v>101.88</v>
      </c>
      <c r="J58" s="8" t="n">
        <v>101.88</v>
      </c>
      <c r="K58" s="7" t="n">
        <v>46280</v>
      </c>
      <c r="L58" s="9" t="inlineStr">
        <is>
          <t>Zapłacona</t>
        </is>
      </c>
      <c r="M58" s="6" t="inlineStr">
        <is>
          <t>Przelew</t>
        </is>
      </c>
      <c r="N58" s="6" t="inlineStr">
        <is>
          <t>22 7321 0125 0204 7326 1544 1035</t>
        </is>
      </c>
      <c r="O58" s="6" t="inlineStr">
        <is>
          <t>4311922757-20260901-3940F748A8F4-47</t>
        </is>
      </c>
    </row>
    <row r="59">
      <c r="A59" s="6" t="inlineStr">
        <is>
          <t>6841970104</t>
        </is>
      </c>
      <c r="B59" s="6" t="inlineStr">
        <is>
          <t>Wspólnota Mieszkaniowa Lazurowa 9</t>
        </is>
      </c>
      <c r="C59" s="7" t="n">
        <v>46266</v>
      </c>
      <c r="D59" s="6" t="inlineStr">
        <is>
          <t>545/09/2026</t>
        </is>
      </c>
      <c r="E59" s="6" t="inlineStr">
        <is>
          <t>Serwis Domofonów Dzwonek s.c.</t>
        </is>
      </c>
      <c r="F59" s="6" t="inlineStr">
        <is>
          <t>6559767175</t>
        </is>
      </c>
      <c r="G59" s="8" t="n">
        <v>58.57</v>
      </c>
      <c r="H59" s="8" t="n">
        <v>13.47</v>
      </c>
      <c r="I59" s="8" t="n">
        <v>72.04000000000001</v>
      </c>
      <c r="J59" s="8" t="n">
        <v>72.04000000000001</v>
      </c>
      <c r="K59" s="7" t="n">
        <v>46280</v>
      </c>
      <c r="L59" s="9" t="inlineStr">
        <is>
          <t>Zapłacona</t>
        </is>
      </c>
      <c r="M59" s="6" t="inlineStr">
        <is>
          <t>Przelew</t>
        </is>
      </c>
      <c r="N59" s="6" t="inlineStr">
        <is>
          <t>41 9617 9773 8785 4572 8649 9521</t>
        </is>
      </c>
      <c r="O59" s="6" t="inlineStr">
        <is>
          <t>6559767175-20260901-D66B4B00E84B-81</t>
        </is>
      </c>
    </row>
    <row r="60">
      <c r="A60" s="6" t="inlineStr">
        <is>
          <t>6841970104</t>
        </is>
      </c>
      <c r="B60" s="6" t="inlineStr">
        <is>
          <t>Wspólnota Mieszkaniowa Lazurowa 9</t>
        </is>
      </c>
      <c r="C60" s="7" t="n">
        <v>46269</v>
      </c>
      <c r="D60" s="6" t="inlineStr">
        <is>
          <t>F-2026-0216</t>
        </is>
      </c>
      <c r="E60" s="6" t="inlineStr">
        <is>
          <t>Hurtownia Materiałów Przykładowa</t>
        </is>
      </c>
      <c r="F60" s="6" t="inlineStr">
        <is>
          <t>9579991343</t>
        </is>
      </c>
      <c r="G60" s="8" t="n">
        <v>577.48</v>
      </c>
      <c r="H60" s="8" t="n">
        <v>132.82</v>
      </c>
      <c r="I60" s="8" t="n">
        <v>710.3</v>
      </c>
      <c r="J60" s="8" t="n">
        <v>710.3</v>
      </c>
      <c r="K60" s="7" t="n">
        <v>46276</v>
      </c>
      <c r="L60" s="9" t="inlineStr">
        <is>
          <t>Zapłacona</t>
        </is>
      </c>
      <c r="M60" s="6" t="inlineStr">
        <is>
          <t>Przelew</t>
        </is>
      </c>
      <c r="N60" s="6" t="inlineStr">
        <is>
          <t>63 4729 5253 6488 3263 0551 3350</t>
        </is>
      </c>
      <c r="O60" s="6" t="inlineStr">
        <is>
          <t>9579991343-20260904-5CD0D8880937-91</t>
        </is>
      </c>
    </row>
    <row r="61">
      <c r="A61" s="6" t="inlineStr">
        <is>
          <t>6841970104</t>
        </is>
      </c>
      <c r="B61" s="6" t="inlineStr">
        <is>
          <t>Wspólnota Mieszkaniowa Lazurowa 9</t>
        </is>
      </c>
      <c r="C61" s="7" t="n">
        <v>46272</v>
      </c>
      <c r="D61" s="6" t="inlineStr">
        <is>
          <t>DBG/0193/2026</t>
        </is>
      </c>
      <c r="E61" s="6" t="inlineStr">
        <is>
          <t>Deratyzacja Bez Gryzoni Sp. z o.o.</t>
        </is>
      </c>
      <c r="F61" s="6" t="inlineStr">
        <is>
          <t>4311922757</t>
        </is>
      </c>
      <c r="G61" s="8" t="n">
        <v>456.44</v>
      </c>
      <c r="H61" s="8" t="n">
        <v>104.98</v>
      </c>
      <c r="I61" s="8" t="n">
        <v>561.42</v>
      </c>
      <c r="J61" s="8" t="n">
        <v>561.42</v>
      </c>
      <c r="K61" s="7" t="n">
        <v>46286</v>
      </c>
      <c r="L61" s="9" t="inlineStr">
        <is>
          <t>Po terminie</t>
        </is>
      </c>
      <c r="M61" s="6" t="inlineStr">
        <is>
          <t>Przelew</t>
        </is>
      </c>
      <c r="N61" s="6" t="inlineStr">
        <is>
          <t>22 7321 0125 0204 7326 1544 1035</t>
        </is>
      </c>
      <c r="O61" s="6" t="inlineStr">
        <is>
          <t>4311922757-20260907-84B0017A66B4-63</t>
        </is>
      </c>
    </row>
    <row r="62">
      <c r="A62" s="6" t="inlineStr">
        <is>
          <t>6841970104</t>
        </is>
      </c>
      <c r="B62" s="6" t="inlineStr">
        <is>
          <t>Wspólnota Mieszkaniowa Lazurowa 9</t>
        </is>
      </c>
      <c r="C62" s="7" t="n">
        <v>46272</v>
      </c>
      <c r="D62" s="6" t="inlineStr">
        <is>
          <t>PS-202609-0481</t>
        </is>
      </c>
      <c r="E62" s="6" t="inlineStr">
        <is>
          <t>Prąd Sąsiedzki S.A.</t>
        </is>
      </c>
      <c r="F62" s="6" t="inlineStr">
        <is>
          <t>5986533184</t>
        </is>
      </c>
      <c r="G62" s="8" t="n">
        <v>392.56</v>
      </c>
      <c r="H62" s="8" t="n">
        <v>90.29000000000001</v>
      </c>
      <c r="I62" s="8" t="n">
        <v>482.85</v>
      </c>
      <c r="J62" s="8" t="n">
        <v>482.85</v>
      </c>
      <c r="K62" s="7" t="n">
        <v>46293</v>
      </c>
      <c r="L62" s="9" t="inlineStr">
        <is>
          <t>Zapłacona</t>
        </is>
      </c>
      <c r="M62" s="6" t="inlineStr">
        <is>
          <t>Przelew</t>
        </is>
      </c>
      <c r="N62" s="6" t="inlineStr">
        <is>
          <t>83 2325 3064 9070 9021 8183 7868</t>
        </is>
      </c>
      <c r="O62" s="6" t="inlineStr">
        <is>
          <t>5986533184-20260907-7F6AC83515EE-60</t>
        </is>
      </c>
    </row>
    <row r="63">
      <c r="A63" s="6" t="inlineStr">
        <is>
          <t>6841970104</t>
        </is>
      </c>
      <c r="B63" s="6" t="inlineStr">
        <is>
          <t>Wspólnota Mieszkaniowa Lazurowa 9</t>
        </is>
      </c>
      <c r="C63" s="7" t="n">
        <v>46272</v>
      </c>
      <c r="D63" s="6" t="inlineStr">
        <is>
          <t>802/2026</t>
        </is>
      </c>
      <c r="E63" s="6" t="inlineStr">
        <is>
          <t>Remont-Bud Usługi Budowlane</t>
        </is>
      </c>
      <c r="F63" s="6" t="inlineStr">
        <is>
          <t>5250629680</t>
        </is>
      </c>
      <c r="G63" s="8" t="n">
        <v>321.6</v>
      </c>
      <c r="H63" s="8" t="n">
        <v>73.97</v>
      </c>
      <c r="I63" s="8" t="n">
        <v>395.57</v>
      </c>
      <c r="J63" s="8" t="n">
        <v>395.57</v>
      </c>
      <c r="K63" s="7" t="n">
        <v>46279</v>
      </c>
      <c r="L63" s="9" t="inlineStr">
        <is>
          <t>Zapłacona</t>
        </is>
      </c>
      <c r="M63" s="6" t="inlineStr">
        <is>
          <t>Przelew</t>
        </is>
      </c>
      <c r="N63" s="6" t="inlineStr">
        <is>
          <t>56 5454 1795 9139 0717 8452 4689</t>
        </is>
      </c>
      <c r="O63" s="6" t="inlineStr">
        <is>
          <t>5250629680-20260907-468CF52B3C4A-EE</t>
        </is>
      </c>
    </row>
    <row r="64">
      <c r="A64" s="6" t="inlineStr">
        <is>
          <t>6841970104</t>
        </is>
      </c>
      <c r="B64" s="6" t="inlineStr">
        <is>
          <t>Wspólnota Mieszkaniowa Lazurowa 9</t>
        </is>
      </c>
      <c r="C64" s="7" t="n">
        <v>46273</v>
      </c>
      <c r="D64" s="6" t="inlineStr">
        <is>
          <t>602/09/2026</t>
        </is>
      </c>
      <c r="E64" s="6" t="inlineStr">
        <is>
          <t>Serwis Domofonów Dzwonek s.c.</t>
        </is>
      </c>
      <c r="F64" s="6" t="inlineStr">
        <is>
          <t>6559767175</t>
        </is>
      </c>
      <c r="G64" s="8" t="n">
        <v>378.9</v>
      </c>
      <c r="H64" s="8" t="n">
        <v>87.15000000000001</v>
      </c>
      <c r="I64" s="8" t="n">
        <v>466.05</v>
      </c>
      <c r="J64" s="8" t="n">
        <v>466.05</v>
      </c>
      <c r="K64" s="7" t="n">
        <v>46287</v>
      </c>
      <c r="L64" s="9" t="inlineStr">
        <is>
          <t>Zapłacona</t>
        </is>
      </c>
      <c r="M64" s="6" t="inlineStr">
        <is>
          <t>Przelew</t>
        </is>
      </c>
      <c r="N64" s="6" t="inlineStr">
        <is>
          <t>41 9617 9773 8785 4572 8649 9521</t>
        </is>
      </c>
      <c r="O64" s="6" t="inlineStr">
        <is>
          <t>6559767175-20260908-81661F04E5DB-21</t>
        </is>
      </c>
    </row>
    <row r="65">
      <c r="A65" s="6" t="inlineStr">
        <is>
          <t>6841970104</t>
        </is>
      </c>
      <c r="B65" s="6" t="inlineStr">
        <is>
          <t>Wspólnota Mieszkaniowa Lazurowa 9</t>
        </is>
      </c>
      <c r="C65" s="7" t="n">
        <v>46274</v>
      </c>
      <c r="D65" s="6" t="inlineStr">
        <is>
          <t>DBG/0210/2026</t>
        </is>
      </c>
      <c r="E65" s="6" t="inlineStr">
        <is>
          <t>Deratyzacja Bez Gryzoni Sp. z o.o.</t>
        </is>
      </c>
      <c r="F65" s="6" t="inlineStr">
        <is>
          <t>4311922757</t>
        </is>
      </c>
      <c r="G65" s="8" t="n">
        <v>120.33</v>
      </c>
      <c r="H65" s="8" t="n">
        <v>27.68</v>
      </c>
      <c r="I65" s="8" t="n">
        <v>148.01</v>
      </c>
      <c r="J65" s="8" t="n">
        <v>148.01</v>
      </c>
      <c r="K65" s="7" t="n">
        <v>46288</v>
      </c>
      <c r="L65" s="9" t="inlineStr">
        <is>
          <t>Zapłacona</t>
        </is>
      </c>
      <c r="M65" s="6" t="inlineStr">
        <is>
          <t>Przelew</t>
        </is>
      </c>
      <c r="N65" s="6" t="inlineStr">
        <is>
          <t>22 7321 0125 0204 7326 1544 1035</t>
        </is>
      </c>
      <c r="O65" s="6" t="inlineStr">
        <is>
          <t>4311922757-20260909-52446B47F4FD-3B</t>
        </is>
      </c>
    </row>
    <row r="66">
      <c r="A66" s="6" t="inlineStr">
        <is>
          <t>6841970104</t>
        </is>
      </c>
      <c r="B66" s="6" t="inlineStr">
        <is>
          <t>Wspólnota Mieszkaniowa Lazurowa 9</t>
        </is>
      </c>
      <c r="C66" s="7" t="n">
        <v>46276</v>
      </c>
      <c r="D66" s="6" t="inlineStr">
        <is>
          <t>FV/2026/09/0619</t>
        </is>
      </c>
      <c r="E66" s="6" t="inlineStr">
        <is>
          <t>Ciepłownia Nadrzeczna Sp. z o.o.</t>
        </is>
      </c>
      <c r="F66" s="6" t="inlineStr">
        <is>
          <t>9765479241</t>
        </is>
      </c>
      <c r="G66" s="8" t="n">
        <v>6678.92</v>
      </c>
      <c r="H66" s="8" t="n">
        <v>534.3099999999999</v>
      </c>
      <c r="I66" s="8" t="n">
        <v>7213.23</v>
      </c>
      <c r="J66" s="8" t="n">
        <v>7213.23</v>
      </c>
      <c r="K66" s="7" t="n">
        <v>46290</v>
      </c>
      <c r="L66" s="9" t="inlineStr">
        <is>
          <t>Zapłacona</t>
        </is>
      </c>
      <c r="M66" s="6" t="inlineStr">
        <is>
          <t>Przelew</t>
        </is>
      </c>
      <c r="N66" s="6" t="inlineStr">
        <is>
          <t>22 3135 2015 3526 4175 6812 2109</t>
        </is>
      </c>
      <c r="O66" s="6" t="inlineStr">
        <is>
          <t>9765479241-20260911-7267ED43424C-35</t>
        </is>
      </c>
    </row>
    <row r="67">
      <c r="A67" s="6" t="inlineStr">
        <is>
          <t>6841970104</t>
        </is>
      </c>
      <c r="B67" s="6" t="inlineStr">
        <is>
          <t>Wspólnota Mieszkaniowa Lazurowa 9</t>
        </is>
      </c>
      <c r="C67" s="7" t="n">
        <v>46276</v>
      </c>
      <c r="D67" s="6" t="inlineStr">
        <is>
          <t>FV/2026/09/0444</t>
        </is>
      </c>
      <c r="E67" s="6" t="inlineStr">
        <is>
          <t>Naprawy od Ręki Sp. z o.o.</t>
        </is>
      </c>
      <c r="F67" s="6" t="inlineStr">
        <is>
          <t>2633551755</t>
        </is>
      </c>
      <c r="G67" s="8" t="n">
        <v>638.9</v>
      </c>
      <c r="H67" s="8" t="n">
        <v>51.11</v>
      </c>
      <c r="I67" s="8" t="n">
        <v>690.01</v>
      </c>
      <c r="J67" s="8" t="n">
        <v>690.01</v>
      </c>
      <c r="K67" s="7" t="n">
        <v>46290</v>
      </c>
      <c r="L67" s="9" t="inlineStr">
        <is>
          <t>Zapłacona</t>
        </is>
      </c>
      <c r="M67" s="6" t="inlineStr">
        <is>
          <t>Przelew</t>
        </is>
      </c>
      <c r="N67" s="6" t="inlineStr">
        <is>
          <t>93 0767 1892 7688 4758 7357 9044</t>
        </is>
      </c>
      <c r="O67" s="6" t="inlineStr">
        <is>
          <t>2633551755-20260911-18A9915A2D96-80</t>
        </is>
      </c>
    </row>
    <row r="68">
      <c r="A68" s="6" t="inlineStr">
        <is>
          <t>6841970104</t>
        </is>
      </c>
      <c r="B68" s="6" t="inlineStr">
        <is>
          <t>Wspólnota Mieszkaniowa Lazurowa 9</t>
        </is>
      </c>
      <c r="C68" s="7" t="n">
        <v>46279</v>
      </c>
      <c r="D68" s="6" t="inlineStr">
        <is>
          <t>657/09/2026</t>
        </is>
      </c>
      <c r="E68" s="6" t="inlineStr">
        <is>
          <t>Serwis Domofonów Dzwonek s.c.</t>
        </is>
      </c>
      <c r="F68" s="6" t="inlineStr">
        <is>
          <t>6559767175</t>
        </is>
      </c>
      <c r="G68" s="8" t="n">
        <v>257.41</v>
      </c>
      <c r="H68" s="8" t="n">
        <v>59.2</v>
      </c>
      <c r="I68" s="8" t="n">
        <v>316.61</v>
      </c>
      <c r="J68" s="8" t="n">
        <v>316.61</v>
      </c>
      <c r="K68" s="7" t="n">
        <v>46293</v>
      </c>
      <c r="L68" s="9" t="inlineStr">
        <is>
          <t>Zapłacona</t>
        </is>
      </c>
      <c r="M68" s="6" t="inlineStr">
        <is>
          <t>Przelew</t>
        </is>
      </c>
      <c r="N68" s="6" t="inlineStr">
        <is>
          <t>41 9617 9773 8785 4572 8649 9521</t>
        </is>
      </c>
      <c r="O68" s="6" t="inlineStr">
        <is>
          <t>6559767175-20260914-2B3EE724A711-43</t>
        </is>
      </c>
    </row>
    <row r="69">
      <c r="A69" s="6" t="inlineStr">
        <is>
          <t>6841970104</t>
        </is>
      </c>
      <c r="B69" s="6" t="inlineStr">
        <is>
          <t>Wspólnota Mieszkaniowa Lazurowa 9</t>
        </is>
      </c>
      <c r="C69" s="7" t="n">
        <v>46280</v>
      </c>
      <c r="D69" s="6" t="inlineStr">
        <is>
          <t>F-2026-0346</t>
        </is>
      </c>
      <c r="E69" s="6" t="inlineStr">
        <is>
          <t>Hurtownia Materiałów Przykładowa</t>
        </is>
      </c>
      <c r="F69" s="6" t="inlineStr">
        <is>
          <t>9579991343</t>
        </is>
      </c>
      <c r="G69" s="8" t="n">
        <v>185.86</v>
      </c>
      <c r="H69" s="8" t="n">
        <v>42.75</v>
      </c>
      <c r="I69" s="8" t="n">
        <v>228.61</v>
      </c>
      <c r="J69" s="8" t="n">
        <v>228.61</v>
      </c>
      <c r="K69" s="7" t="n">
        <v>46287</v>
      </c>
      <c r="L69" s="9" t="inlineStr">
        <is>
          <t>Zapłacona</t>
        </is>
      </c>
      <c r="M69" s="6" t="inlineStr">
        <is>
          <t>Przelew</t>
        </is>
      </c>
      <c r="N69" s="6" t="inlineStr">
        <is>
          <t>63 4729 5253 6488 3263 0551 3350</t>
        </is>
      </c>
      <c r="O69" s="6" t="inlineStr">
        <is>
          <t>9579991343-20260915-875A9D8FBC6A-01</t>
        </is>
      </c>
    </row>
    <row r="70">
      <c r="A70" s="6" t="inlineStr">
        <is>
          <t>6841970104</t>
        </is>
      </c>
      <c r="B70" s="6" t="inlineStr">
        <is>
          <t>Wspólnota Mieszkaniowa Lazurowa 9</t>
        </is>
      </c>
      <c r="C70" s="7" t="n">
        <v>46280</v>
      </c>
      <c r="D70" s="6" t="inlineStr">
        <is>
          <t>FV 880/09/2026</t>
        </is>
      </c>
      <c r="E70" s="6" t="inlineStr">
        <is>
          <t>Woda Pod Lipami Sp. z o.o.</t>
        </is>
      </c>
      <c r="F70" s="6" t="inlineStr">
        <is>
          <t>7615408706</t>
        </is>
      </c>
      <c r="G70" s="8" t="n">
        <v>3407.84</v>
      </c>
      <c r="H70" s="8" t="n">
        <v>272.63</v>
      </c>
      <c r="I70" s="8" t="n">
        <v>3680.47</v>
      </c>
      <c r="J70" s="8" t="n">
        <v>3680.47</v>
      </c>
      <c r="K70" s="7" t="n">
        <v>46294</v>
      </c>
      <c r="L70" s="9" t="inlineStr">
        <is>
          <t>Po terminie</t>
        </is>
      </c>
      <c r="M70" s="6" t="inlineStr">
        <is>
          <t>Przelew</t>
        </is>
      </c>
      <c r="N70" s="6" t="inlineStr">
        <is>
          <t>65 9533 1498 8531 2712 7751 5407</t>
        </is>
      </c>
      <c r="O70" s="6" t="inlineStr">
        <is>
          <t>7615408706-20260915-CE30BC203C8C-30</t>
        </is>
      </c>
    </row>
    <row r="71">
      <c r="A71" s="6" t="inlineStr">
        <is>
          <t>6841970104</t>
        </is>
      </c>
      <c r="B71" s="6" t="inlineStr">
        <is>
          <t>Wspólnota Mieszkaniowa Lazurowa 9</t>
        </is>
      </c>
      <c r="C71" s="7" t="n">
        <v>46281</v>
      </c>
      <c r="D71" s="6" t="inlineStr">
        <is>
          <t>DS/2026/09/620</t>
        </is>
      </c>
      <c r="E71" s="6" t="inlineStr">
        <is>
          <t>Dźwigi Serwis Sp. z o.o.</t>
        </is>
      </c>
      <c r="F71" s="6" t="inlineStr">
        <is>
          <t>6710340667</t>
        </is>
      </c>
      <c r="G71" s="8" t="n">
        <v>780</v>
      </c>
      <c r="H71" s="8" t="n">
        <v>179.4</v>
      </c>
      <c r="I71" s="8" t="n">
        <v>959.4</v>
      </c>
      <c r="J71" s="8" t="n">
        <v>959.4</v>
      </c>
      <c r="K71" s="7" t="n">
        <v>46295</v>
      </c>
      <c r="L71" s="9" t="inlineStr">
        <is>
          <t>Zapłacona</t>
        </is>
      </c>
      <c r="M71" s="6" t="inlineStr">
        <is>
          <t>Przelew</t>
        </is>
      </c>
      <c r="N71" s="6" t="inlineStr">
        <is>
          <t>97 0017 2701 6657 7262 4678 4715</t>
        </is>
      </c>
      <c r="O71" s="6" t="inlineStr">
        <is>
          <t>6710340667-20260916-AB6B319342D0-8B</t>
        </is>
      </c>
    </row>
    <row r="72">
      <c r="A72" s="6" t="inlineStr">
        <is>
          <t>6841970104</t>
        </is>
      </c>
      <c r="B72" s="6" t="inlineStr">
        <is>
          <t>Wspólnota Mieszkaniowa Lazurowa 9</t>
        </is>
      </c>
      <c r="C72" s="7" t="n">
        <v>46281</v>
      </c>
      <c r="D72" s="6" t="inlineStr">
        <is>
          <t>POL/2026/000248</t>
        </is>
      </c>
      <c r="E72" s="6" t="inlineStr">
        <is>
          <t>Ubezpieczenia Spokój TU S.A.</t>
        </is>
      </c>
      <c r="F72" s="6" t="inlineStr">
        <is>
          <t>7138770741</t>
        </is>
      </c>
      <c r="G72" s="8" t="n">
        <v>765.04</v>
      </c>
      <c r="H72" s="8" t="n">
        <v>0</v>
      </c>
      <c r="I72" s="8" t="n">
        <v>765.04</v>
      </c>
      <c r="J72" s="8" t="n">
        <v>765.04</v>
      </c>
      <c r="K72" s="7" t="n">
        <v>46302</v>
      </c>
      <c r="L72" s="9" t="inlineStr">
        <is>
          <t>Zapłacona</t>
        </is>
      </c>
      <c r="M72" s="6" t="inlineStr">
        <is>
          <t>Przelew</t>
        </is>
      </c>
      <c r="N72" s="6" t="inlineStr">
        <is>
          <t>80 7490 0207 9949 1865 4169 5406</t>
        </is>
      </c>
      <c r="O72" s="6" t="inlineStr">
        <is>
          <t>7138770741-20260916-5AB1F86E34D3-28</t>
        </is>
      </c>
    </row>
    <row r="73">
      <c r="A73" s="6" t="inlineStr">
        <is>
          <t>6841970104</t>
        </is>
      </c>
      <c r="B73" s="6" t="inlineStr">
        <is>
          <t>Wspólnota Mieszkaniowa Lazurowa 9</t>
        </is>
      </c>
      <c r="C73" s="7" t="n">
        <v>46282</v>
      </c>
      <c r="D73" s="6" t="inlineStr">
        <is>
          <t>FV/2026/09/0452</t>
        </is>
      </c>
      <c r="E73" s="6" t="inlineStr">
        <is>
          <t>Naprawy od Ręki Sp. z o.o.</t>
        </is>
      </c>
      <c r="F73" s="6" t="inlineStr">
        <is>
          <t>2633551755</t>
        </is>
      </c>
      <c r="G73" s="8" t="n">
        <v>2303.44</v>
      </c>
      <c r="H73" s="8" t="n">
        <v>184.28</v>
      </c>
      <c r="I73" s="8" t="n">
        <v>2487.72</v>
      </c>
      <c r="J73" s="8" t="n">
        <v>2487.72</v>
      </c>
      <c r="K73" s="7" t="n">
        <v>46296</v>
      </c>
      <c r="L73" s="9" t="inlineStr">
        <is>
          <t>Zapłacona</t>
        </is>
      </c>
      <c r="M73" s="6" t="inlineStr">
        <is>
          <t>Przelew</t>
        </is>
      </c>
      <c r="N73" s="6" t="inlineStr">
        <is>
          <t>93 0767 1892 7688 4758 7357 9044</t>
        </is>
      </c>
      <c r="O73" s="6" t="inlineStr">
        <is>
          <t>2633551755-20260917-01F699BE2FCF-A7</t>
        </is>
      </c>
    </row>
    <row r="74">
      <c r="A74" s="6" t="inlineStr">
        <is>
          <t>6841970104</t>
        </is>
      </c>
      <c r="B74" s="6" t="inlineStr">
        <is>
          <t>Wspólnota Mieszkaniowa Lazurowa 9</t>
        </is>
      </c>
      <c r="C74" s="7" t="n">
        <v>46283</v>
      </c>
      <c r="D74" s="6" t="inlineStr">
        <is>
          <t>DBG/0292/2026</t>
        </is>
      </c>
      <c r="E74" s="6" t="inlineStr">
        <is>
          <t>Deratyzacja Bez Gryzoni Sp. z o.o.</t>
        </is>
      </c>
      <c r="F74" s="6" t="inlineStr">
        <is>
          <t>4311922757</t>
        </is>
      </c>
      <c r="G74" s="8" t="n">
        <v>131.24</v>
      </c>
      <c r="H74" s="8" t="n">
        <v>30.19</v>
      </c>
      <c r="I74" s="8" t="n">
        <v>161.43</v>
      </c>
      <c r="J74" s="8" t="n">
        <v>161.43</v>
      </c>
      <c r="K74" s="7" t="n">
        <v>46297</v>
      </c>
      <c r="L74" s="9" t="inlineStr">
        <is>
          <t>Zapłacona</t>
        </is>
      </c>
      <c r="M74" s="6" t="inlineStr">
        <is>
          <t>Przelew</t>
        </is>
      </c>
      <c r="N74" s="6" t="inlineStr">
        <is>
          <t>22 7321 0125 0204 7326 1544 1035</t>
        </is>
      </c>
      <c r="O74" s="6" t="inlineStr">
        <is>
          <t>4311922757-20260918-763796CDB61C-23</t>
        </is>
      </c>
    </row>
    <row r="75">
      <c r="A75" s="6" t="inlineStr">
        <is>
          <t>6841970104</t>
        </is>
      </c>
      <c r="B75" s="6" t="inlineStr">
        <is>
          <t>Wspólnota Mieszkaniowa Lazurowa 9</t>
        </is>
      </c>
      <c r="C75" s="7" t="n">
        <v>46283</v>
      </c>
      <c r="D75" s="6" t="inlineStr">
        <is>
          <t>09/2026/FA/463</t>
        </is>
      </c>
      <c r="E75" s="6" t="inlineStr">
        <is>
          <t>Instalacje Kropla s.c.</t>
        </is>
      </c>
      <c r="F75" s="6" t="inlineStr">
        <is>
          <t>5016971291</t>
        </is>
      </c>
      <c r="G75" s="8" t="n">
        <v>2562.17</v>
      </c>
      <c r="H75" s="8" t="n">
        <v>204.97</v>
      </c>
      <c r="I75" s="8" t="n">
        <v>2767.14</v>
      </c>
      <c r="J75" s="8" t="n">
        <v>2767.14</v>
      </c>
      <c r="K75" s="7" t="n">
        <v>46290</v>
      </c>
      <c r="L75" s="9" t="inlineStr">
        <is>
          <t>Zapłacona</t>
        </is>
      </c>
      <c r="M75" s="6" t="inlineStr">
        <is>
          <t>Przelew</t>
        </is>
      </c>
      <c r="N75" s="6" t="inlineStr">
        <is>
          <t>45 9485 3858 7877 4670 7216 9597</t>
        </is>
      </c>
      <c r="O75" s="6" t="inlineStr">
        <is>
          <t>5016971291-20260918-DDD6ABD9C69E-62</t>
        </is>
      </c>
    </row>
    <row r="76">
      <c r="A76" s="6" t="inlineStr">
        <is>
          <t>6841970104</t>
        </is>
      </c>
      <c r="B76" s="6" t="inlineStr">
        <is>
          <t>Wspólnota Mieszkaniowa Lazurowa 9</t>
        </is>
      </c>
      <c r="C76" s="7" t="n">
        <v>46283</v>
      </c>
      <c r="D76" s="6" t="inlineStr">
        <is>
          <t>693/09/2026</t>
        </is>
      </c>
      <c r="E76" s="6" t="inlineStr">
        <is>
          <t>Serwis Domofonów Dzwonek s.c.</t>
        </is>
      </c>
      <c r="F76" s="6" t="inlineStr">
        <is>
          <t>6559767175</t>
        </is>
      </c>
      <c r="G76" s="8" t="n">
        <v>467.05</v>
      </c>
      <c r="H76" s="8" t="n">
        <v>107.42</v>
      </c>
      <c r="I76" s="8" t="n">
        <v>574.47</v>
      </c>
      <c r="J76" s="8" t="n">
        <v>574.47</v>
      </c>
      <c r="K76" s="7" t="n">
        <v>46297</v>
      </c>
      <c r="L76" s="9" t="inlineStr">
        <is>
          <t>Zapłacona</t>
        </is>
      </c>
      <c r="M76" s="6" t="inlineStr">
        <is>
          <t>Przelew</t>
        </is>
      </c>
      <c r="N76" s="6" t="inlineStr">
        <is>
          <t>41 9617 9773 8785 4572 8649 9521</t>
        </is>
      </c>
      <c r="O76" s="6" t="inlineStr">
        <is>
          <t>6559767175-20260918-57E329197BBA-94</t>
        </is>
      </c>
    </row>
    <row r="77">
      <c r="A77" s="6" t="inlineStr">
        <is>
          <t>6841970104</t>
        </is>
      </c>
      <c r="B77" s="6" t="inlineStr">
        <is>
          <t>Wspólnota Mieszkaniowa Lazurowa 9</t>
        </is>
      </c>
      <c r="C77" s="7" t="n">
        <v>46286</v>
      </c>
      <c r="D77" s="6" t="inlineStr">
        <is>
          <t>F-2026-0414</t>
        </is>
      </c>
      <c r="E77" s="6" t="inlineStr">
        <is>
          <t>Hurtownia Materiałów Przykładowa</t>
        </is>
      </c>
      <c r="F77" s="6" t="inlineStr">
        <is>
          <t>9579991343</t>
        </is>
      </c>
      <c r="G77" s="8" t="n">
        <v>275.32</v>
      </c>
      <c r="H77" s="8" t="n">
        <v>63.32</v>
      </c>
      <c r="I77" s="8" t="n">
        <v>338.64</v>
      </c>
      <c r="J77" s="8" t="n">
        <v>338.64</v>
      </c>
      <c r="K77" s="7" t="n">
        <v>46293</v>
      </c>
      <c r="L77" s="9" t="inlineStr">
        <is>
          <t>Po terminie</t>
        </is>
      </c>
      <c r="M77" s="6" t="inlineStr">
        <is>
          <t>Przelew</t>
        </is>
      </c>
      <c r="N77" s="6" t="inlineStr">
        <is>
          <t>63 4729 5253 6488 3263 0551 3350</t>
        </is>
      </c>
      <c r="O77" s="6" t="inlineStr">
        <is>
          <t>9579991343-20260921-5A53899E7B29-16</t>
        </is>
      </c>
    </row>
    <row r="78">
      <c r="A78" s="6" t="inlineStr">
        <is>
          <t>6841970104</t>
        </is>
      </c>
      <c r="B78" s="6" t="inlineStr">
        <is>
          <t>Wspólnota Mieszkaniowa Lazurowa 9</t>
        </is>
      </c>
      <c r="C78" s="7" t="n">
        <v>46287</v>
      </c>
      <c r="D78" s="6" t="inlineStr">
        <is>
          <t>305/09/2026</t>
        </is>
      </c>
      <c r="E78" s="6" t="inlineStr">
        <is>
          <t>Czysty Dom Usługi Porządkowe</t>
        </is>
      </c>
      <c r="F78" s="6" t="inlineStr">
        <is>
          <t>7082275626</t>
        </is>
      </c>
      <c r="G78" s="8" t="n">
        <v>930</v>
      </c>
      <c r="H78" s="8" t="n">
        <v>213.9</v>
      </c>
      <c r="I78" s="8" t="n">
        <v>1143.9</v>
      </c>
      <c r="J78" s="8" t="n">
        <v>1143.9</v>
      </c>
      <c r="K78" s="7" t="n">
        <v>46315</v>
      </c>
      <c r="L78" s="9" t="inlineStr">
        <is>
          <t>Zapłacona</t>
        </is>
      </c>
      <c r="M78" s="6" t="inlineStr">
        <is>
          <t>Przelew</t>
        </is>
      </c>
      <c r="N78" s="6" t="inlineStr">
        <is>
          <t>32 1327 9884 5962 7788 2917 9897</t>
        </is>
      </c>
      <c r="O78" s="6" t="inlineStr">
        <is>
          <t>7082275626-20260922-6950B4EA242B-16</t>
        </is>
      </c>
    </row>
    <row r="79">
      <c r="A79" s="6" t="inlineStr">
        <is>
          <t>6841970104</t>
        </is>
      </c>
      <c r="B79" s="6" t="inlineStr">
        <is>
          <t>Wspólnota Mieszkaniowa Lazurowa 9</t>
        </is>
      </c>
      <c r="C79" s="7" t="n">
        <v>46287</v>
      </c>
      <c r="D79" s="6" t="inlineStr">
        <is>
          <t>FV 95/2026</t>
        </is>
      </c>
      <c r="E79" s="6" t="inlineStr">
        <is>
          <t>Ogrody Sąsiedzkie Sp. z o.o.</t>
        </is>
      </c>
      <c r="F79" s="6" t="inlineStr">
        <is>
          <t>9889013279</t>
        </is>
      </c>
      <c r="G79" s="8" t="n">
        <v>670</v>
      </c>
      <c r="H79" s="8" t="n">
        <v>53.6</v>
      </c>
      <c r="I79" s="8" t="n">
        <v>723.6</v>
      </c>
      <c r="J79" s="8" t="n">
        <v>723.6</v>
      </c>
      <c r="K79" s="7" t="n">
        <v>46301</v>
      </c>
      <c r="L79" s="9" t="inlineStr">
        <is>
          <t>Zapłacona</t>
        </is>
      </c>
      <c r="M79" s="6" t="inlineStr">
        <is>
          <t>Przelew</t>
        </is>
      </c>
      <c r="N79" s="6" t="inlineStr">
        <is>
          <t>82 5626 8401 4833 6591 8077 0404</t>
        </is>
      </c>
      <c r="O79" s="6" t="inlineStr">
        <is>
          <t>9889013279-20260922-089417C24BCB-DB</t>
        </is>
      </c>
    </row>
    <row r="80">
      <c r="A80" s="6" t="inlineStr">
        <is>
          <t>6841970104</t>
        </is>
      </c>
      <c r="B80" s="6" t="inlineStr">
        <is>
          <t>Wspólnota Mieszkaniowa Lazurowa 9</t>
        </is>
      </c>
      <c r="C80" s="7" t="n">
        <v>46287</v>
      </c>
      <c r="D80" s="6" t="inlineStr">
        <is>
          <t>PS-202609-0497</t>
        </is>
      </c>
      <c r="E80" s="6" t="inlineStr">
        <is>
          <t>Prąd Sąsiedzki S.A.</t>
        </is>
      </c>
      <c r="F80" s="6" t="inlineStr">
        <is>
          <t>5986533184</t>
        </is>
      </c>
      <c r="G80" s="8" t="n">
        <v>319.94</v>
      </c>
      <c r="H80" s="8" t="n">
        <v>73.59</v>
      </c>
      <c r="I80" s="8" t="n">
        <v>393.53</v>
      </c>
      <c r="J80" s="8" t="n">
        <v>393.53</v>
      </c>
      <c r="K80" s="7" t="n">
        <v>46308</v>
      </c>
      <c r="L80" s="9" t="inlineStr">
        <is>
          <t>Zapłacona</t>
        </is>
      </c>
      <c r="M80" s="6" t="inlineStr">
        <is>
          <t>Przelew</t>
        </is>
      </c>
      <c r="N80" s="6" t="inlineStr">
        <is>
          <t>83 2325 3064 9070 9021 8183 7868</t>
        </is>
      </c>
      <c r="O80" s="6" t="inlineStr">
        <is>
          <t>5986533184-20260922-5E68B9067C5E-7B</t>
        </is>
      </c>
    </row>
    <row r="81">
      <c r="A81" s="6" t="inlineStr">
        <is>
          <t>6841970104</t>
        </is>
      </c>
      <c r="B81" s="6" t="inlineStr">
        <is>
          <t>Wspólnota Mieszkaniowa Lazurowa 9</t>
        </is>
      </c>
      <c r="C81" s="7" t="n">
        <v>46290</v>
      </c>
      <c r="D81" s="6" t="inlineStr">
        <is>
          <t>896/2026</t>
        </is>
      </c>
      <c r="E81" s="6" t="inlineStr">
        <is>
          <t>Remont-Bud Usługi Budowlane</t>
        </is>
      </c>
      <c r="F81" s="6" t="inlineStr">
        <is>
          <t>5250629680</t>
        </is>
      </c>
      <c r="G81" s="8" t="n">
        <v>788.28</v>
      </c>
      <c r="H81" s="8" t="n">
        <v>63.06</v>
      </c>
      <c r="I81" s="8" t="n">
        <v>851.34</v>
      </c>
      <c r="J81" s="8" t="n">
        <v>851.34</v>
      </c>
      <c r="K81" s="7" t="n">
        <v>46297</v>
      </c>
      <c r="L81" s="9" t="inlineStr">
        <is>
          <t>Niezapłacona</t>
        </is>
      </c>
      <c r="M81" s="6" t="inlineStr">
        <is>
          <t>Przelew</t>
        </is>
      </c>
      <c r="N81" s="6" t="inlineStr">
        <is>
          <t>56 5454 1795 9139 0717 8452 4689</t>
        </is>
      </c>
      <c r="O81" s="6" t="inlineStr">
        <is>
          <t>5250629680-20260925-23DB9CAB3DE2-D8</t>
        </is>
      </c>
    </row>
    <row r="82">
      <c r="A82" s="6" t="inlineStr">
        <is>
          <t>6841970104</t>
        </is>
      </c>
      <c r="B82" s="6" t="inlineStr">
        <is>
          <t>Wspólnota Mieszkaniowa Lazurowa 9</t>
        </is>
      </c>
      <c r="C82" s="7" t="n">
        <v>46293</v>
      </c>
      <c r="D82" s="6" t="inlineStr">
        <is>
          <t>910/2026</t>
        </is>
      </c>
      <c r="E82" s="6" t="inlineStr">
        <is>
          <t>Remont-Bud Usługi Budowlane</t>
        </is>
      </c>
      <c r="F82" s="6" t="inlineStr">
        <is>
          <t>5250629680</t>
        </is>
      </c>
      <c r="G82" s="8" t="n">
        <v>2292.7</v>
      </c>
      <c r="H82" s="8" t="n">
        <v>527.3200000000001</v>
      </c>
      <c r="I82" s="8" t="n">
        <v>2820.02</v>
      </c>
      <c r="J82" s="8" t="n">
        <v>2820.02</v>
      </c>
      <c r="K82" s="7" t="n">
        <v>46300</v>
      </c>
      <c r="L82" s="9" t="inlineStr">
        <is>
          <t>Zapłacona</t>
        </is>
      </c>
      <c r="M82" s="6" t="inlineStr">
        <is>
          <t>Przelew</t>
        </is>
      </c>
      <c r="N82" s="6" t="inlineStr">
        <is>
          <t>56 5454 1795 9139 0717 8452 4689</t>
        </is>
      </c>
      <c r="O82" s="6" t="inlineStr">
        <is>
          <t>5250629680-20260928-61E1BD4B889D-57</t>
        </is>
      </c>
    </row>
    <row r="83">
      <c r="A83" s="6" t="inlineStr">
        <is>
          <t>6841970104</t>
        </is>
      </c>
      <c r="B83" s="6" t="inlineStr">
        <is>
          <t>Wspólnota Mieszkaniowa Lazurowa 9</t>
        </is>
      </c>
      <c r="C83" s="7" t="n">
        <v>46293</v>
      </c>
      <c r="D83" s="6" t="inlineStr">
        <is>
          <t>914/2026</t>
        </is>
      </c>
      <c r="E83" s="6" t="inlineStr">
        <is>
          <t>Remont-Bud Usługi Budowlane</t>
        </is>
      </c>
      <c r="F83" s="6" t="inlineStr">
        <is>
          <t>5250629680</t>
        </is>
      </c>
      <c r="G83" s="8" t="n">
        <v>2162.37</v>
      </c>
      <c r="H83" s="8" t="n">
        <v>172.99</v>
      </c>
      <c r="I83" s="8" t="n">
        <v>2335.36</v>
      </c>
      <c r="J83" s="8" t="n">
        <v>2335.36</v>
      </c>
      <c r="K83" s="7" t="n">
        <v>46300</v>
      </c>
      <c r="L83" s="9" t="inlineStr">
        <is>
          <t>Zapłacona</t>
        </is>
      </c>
      <c r="M83" s="6" t="inlineStr">
        <is>
          <t>Przelew</t>
        </is>
      </c>
      <c r="N83" s="6" t="inlineStr">
        <is>
          <t>56 5454 1795 9139 0717 8452 4689</t>
        </is>
      </c>
      <c r="O83" s="6" t="inlineStr">
        <is>
          <t>5250629680-20260928-76945E2AEC25-EE</t>
        </is>
      </c>
    </row>
    <row r="84">
      <c r="A84" s="6" t="inlineStr">
        <is>
          <t>6841970104</t>
        </is>
      </c>
      <c r="B84" s="6" t="inlineStr">
        <is>
          <t>Wspólnota Mieszkaniowa Lazurowa 9</t>
        </is>
      </c>
      <c r="C84" s="7" t="n">
        <v>46294</v>
      </c>
      <c r="D84" s="6" t="inlineStr">
        <is>
          <t>F-2026-0523</t>
        </is>
      </c>
      <c r="E84" s="6" t="inlineStr">
        <is>
          <t>Hurtownia Materiałów Przykładowa</t>
        </is>
      </c>
      <c r="F84" s="6" t="inlineStr">
        <is>
          <t>9579991343</t>
        </is>
      </c>
      <c r="G84" s="8" t="n">
        <v>129.21</v>
      </c>
      <c r="H84" s="8" t="n">
        <v>29.72</v>
      </c>
      <c r="I84" s="8" t="n">
        <v>158.93</v>
      </c>
      <c r="J84" s="8" t="n">
        <v>158.93</v>
      </c>
      <c r="K84" s="7" t="n">
        <v>46301</v>
      </c>
      <c r="L84" s="9" t="inlineStr">
        <is>
          <t>Niezapłacona</t>
        </is>
      </c>
      <c r="M84" s="6" t="inlineStr">
        <is>
          <t>Przelew</t>
        </is>
      </c>
      <c r="N84" s="6" t="inlineStr">
        <is>
          <t>63 4729 5253 6488 3263 0551 3350</t>
        </is>
      </c>
      <c r="O84" s="6" t="inlineStr">
        <is>
          <t>9579991343-20260929-EC630408A3B0-F8</t>
        </is>
      </c>
    </row>
    <row r="85">
      <c r="A85" s="6" t="inlineStr">
        <is>
          <t>6841970104</t>
        </is>
      </c>
      <c r="B85" s="6" t="inlineStr">
        <is>
          <t>Wspólnota Mieszkaniowa Lazurowa 9</t>
        </is>
      </c>
      <c r="C85" s="7" t="n">
        <v>46294</v>
      </c>
      <c r="D85" s="6" t="inlineStr">
        <is>
          <t>787/09/2026</t>
        </is>
      </c>
      <c r="E85" s="6" t="inlineStr">
        <is>
          <t>Serwis Domofonów Dzwonek s.c.</t>
        </is>
      </c>
      <c r="F85" s="6" t="inlineStr">
        <is>
          <t>6559767175</t>
        </is>
      </c>
      <c r="G85" s="8" t="n">
        <v>490.5</v>
      </c>
      <c r="H85" s="8" t="n">
        <v>112.82</v>
      </c>
      <c r="I85" s="8" t="n">
        <v>603.3200000000001</v>
      </c>
      <c r="J85" s="8" t="n">
        <v>603.3200000000001</v>
      </c>
      <c r="K85" s="7" t="n">
        <v>46308</v>
      </c>
      <c r="L85" s="9" t="inlineStr">
        <is>
          <t>Zapłacona</t>
        </is>
      </c>
      <c r="M85" s="6" t="inlineStr">
        <is>
          <t>Przelew</t>
        </is>
      </c>
      <c r="N85" s="6" t="inlineStr">
        <is>
          <t>41 9617 9773 8785 4572 8649 9521</t>
        </is>
      </c>
      <c r="O85" s="6" t="inlineStr">
        <is>
          <t>6559767175-20260929-1B8F31539B06-04</t>
        </is>
      </c>
    </row>
    <row r="86">
      <c r="A86" s="6" t="inlineStr">
        <is>
          <t>6841970104</t>
        </is>
      </c>
      <c r="B86" s="6" t="inlineStr">
        <is>
          <t>Wspólnota Mieszkaniowa Lazurowa 9</t>
        </is>
      </c>
      <c r="C86" s="7" t="n">
        <v>46294</v>
      </c>
      <c r="D86" s="6" t="inlineStr">
        <is>
          <t>F-2026-0305</t>
        </is>
      </c>
      <c r="E86" s="6" t="inlineStr">
        <is>
          <t>Zielony Kontener Sp. z o.o.</t>
        </is>
      </c>
      <c r="F86" s="6" t="inlineStr">
        <is>
          <t>3404316246</t>
        </is>
      </c>
      <c r="G86" s="8" t="n">
        <v>594</v>
      </c>
      <c r="H86" s="8" t="n">
        <v>47.52</v>
      </c>
      <c r="I86" s="8" t="n">
        <v>641.52</v>
      </c>
      <c r="J86" s="8" t="n">
        <v>641.52</v>
      </c>
      <c r="K86" s="7" t="n">
        <v>46308</v>
      </c>
      <c r="L86" s="9" t="inlineStr">
        <is>
          <t>Niezapłacona</t>
        </is>
      </c>
      <c r="M86" s="6" t="inlineStr">
        <is>
          <t>Przelew</t>
        </is>
      </c>
      <c r="N86" s="6" t="inlineStr">
        <is>
          <t>19 5877 1486 2594 5001 8052 3643</t>
        </is>
      </c>
      <c r="O86" s="6" t="inlineStr">
        <is>
          <t>3404316246-20260929-2F6C2DE6E7E8-D4</t>
        </is>
      </c>
    </row>
    <row r="87">
      <c r="A87" s="6" t="inlineStr">
        <is>
          <t>6841970104</t>
        </is>
      </c>
      <c r="B87" s="6" t="inlineStr">
        <is>
          <t>Wspólnota Mieszkaniowa Lazurowa 9</t>
        </is>
      </c>
      <c r="C87" s="7" t="n">
        <v>46295</v>
      </c>
      <c r="D87" s="6" t="inlineStr">
        <is>
          <t>DBG/0359/2026</t>
        </is>
      </c>
      <c r="E87" s="6" t="inlineStr">
        <is>
          <t>Deratyzacja Bez Gryzoni Sp. z o.o.</t>
        </is>
      </c>
      <c r="F87" s="6" t="inlineStr">
        <is>
          <t>4311922757</t>
        </is>
      </c>
      <c r="G87" s="8" t="n">
        <v>190.08</v>
      </c>
      <c r="H87" s="8" t="n">
        <v>43.72</v>
      </c>
      <c r="I87" s="8" t="n">
        <v>233.8</v>
      </c>
      <c r="J87" s="8" t="n">
        <v>233.8</v>
      </c>
      <c r="K87" s="7" t="n">
        <v>46309</v>
      </c>
      <c r="L87" s="9" t="inlineStr">
        <is>
          <t>Zapłacona</t>
        </is>
      </c>
      <c r="M87" s="6" t="inlineStr">
        <is>
          <t>Przelew</t>
        </is>
      </c>
      <c r="N87" s="6" t="inlineStr">
        <is>
          <t>22 7321 0125 0204 7326 1544 1035</t>
        </is>
      </c>
      <c r="O87" s="6" t="inlineStr">
        <is>
          <t>4311922757-20260930-75906576279E-A9</t>
        </is>
      </c>
    </row>
    <row r="88">
      <c r="A88" s="6" t="inlineStr">
        <is>
          <t>1841837724</t>
        </is>
      </c>
      <c r="B88" s="6" t="inlineStr">
        <is>
          <t>Wspólnota Mieszkaniowa Leśna 42</t>
        </is>
      </c>
      <c r="C88" s="7" t="n">
        <v>46266</v>
      </c>
      <c r="D88" s="6" t="inlineStr">
        <is>
          <t>BD-2026-000201</t>
        </is>
      </c>
      <c r="E88" s="6" t="inlineStr">
        <is>
          <t>Bezpieczny Dach TU S.A.</t>
        </is>
      </c>
      <c r="F88" s="6" t="inlineStr">
        <is>
          <t>6070991904</t>
        </is>
      </c>
      <c r="G88" s="8" t="n">
        <v>316.42</v>
      </c>
      <c r="H88" s="8" t="n">
        <v>0</v>
      </c>
      <c r="I88" s="8" t="n">
        <v>316.42</v>
      </c>
      <c r="J88" s="8" t="n">
        <v>316.42</v>
      </c>
      <c r="K88" s="7" t="n">
        <v>46280</v>
      </c>
      <c r="L88" s="9" t="inlineStr">
        <is>
          <t>Zapłacona</t>
        </is>
      </c>
      <c r="M88" s="6" t="inlineStr">
        <is>
          <t>Przelew</t>
        </is>
      </c>
      <c r="N88" s="6" t="inlineStr">
        <is>
          <t>81 7952 7753 8111 0576 8205 0257</t>
        </is>
      </c>
      <c r="O88" s="6" t="inlineStr">
        <is>
          <t>6070991904-20260901-A2038911AC3A-F6</t>
        </is>
      </c>
    </row>
    <row r="89">
      <c r="A89" s="6" t="inlineStr">
        <is>
          <t>1841837724</t>
        </is>
      </c>
      <c r="B89" s="6" t="inlineStr">
        <is>
          <t>Wspólnota Mieszkaniowa Leśna 42</t>
        </is>
      </c>
      <c r="C89" s="7" t="n">
        <v>46267</v>
      </c>
      <c r="D89" s="6" t="inlineStr">
        <is>
          <t>W/2026/000432</t>
        </is>
      </c>
      <c r="E89" s="6" t="inlineStr">
        <is>
          <t>Wodociągi Doliny Sp. z o.o.</t>
        </is>
      </c>
      <c r="F89" s="6" t="inlineStr">
        <is>
          <t>7984191656</t>
        </is>
      </c>
      <c r="G89" s="8" t="n">
        <v>864.73</v>
      </c>
      <c r="H89" s="8" t="n">
        <v>69.18000000000001</v>
      </c>
      <c r="I89" s="8" t="n">
        <v>933.91</v>
      </c>
      <c r="J89" s="8" t="n">
        <v>933.91</v>
      </c>
      <c r="K89" s="7" t="n">
        <v>46281</v>
      </c>
      <c r="L89" s="9" t="inlineStr">
        <is>
          <t>Zapłacona</t>
        </is>
      </c>
      <c r="M89" s="6" t="inlineStr">
        <is>
          <t>Przelew</t>
        </is>
      </c>
      <c r="N89" s="6" t="inlineStr">
        <is>
          <t>67 2005 3476 9803 4042 8716 0840</t>
        </is>
      </c>
      <c r="O89" s="6" t="inlineStr">
        <is>
          <t>7984191656-20260902-39E853EA273A-1C</t>
        </is>
      </c>
    </row>
    <row r="90">
      <c r="A90" s="6" t="inlineStr">
        <is>
          <t>1841837724</t>
        </is>
      </c>
      <c r="B90" s="6" t="inlineStr">
        <is>
          <t>Wspólnota Mieszkaniowa Leśna 42</t>
        </is>
      </c>
      <c r="C90" s="7" t="n">
        <v>46269</v>
      </c>
      <c r="D90" s="6" t="inlineStr">
        <is>
          <t>F-2026-0220</t>
        </is>
      </c>
      <c r="E90" s="6" t="inlineStr">
        <is>
          <t>Hurtownia Materiałów Przykładowa</t>
        </is>
      </c>
      <c r="F90" s="6" t="inlineStr">
        <is>
          <t>9579991343</t>
        </is>
      </c>
      <c r="G90" s="8" t="n">
        <v>300.33</v>
      </c>
      <c r="H90" s="8" t="n">
        <v>69.08</v>
      </c>
      <c r="I90" s="8" t="n">
        <v>369.41</v>
      </c>
      <c r="J90" s="8" t="n">
        <v>369.41</v>
      </c>
      <c r="K90" s="7" t="n">
        <v>46276</v>
      </c>
      <c r="L90" s="9" t="inlineStr">
        <is>
          <t>Zapłacona</t>
        </is>
      </c>
      <c r="M90" s="6" t="inlineStr">
        <is>
          <t>Przelew</t>
        </is>
      </c>
      <c r="N90" s="6" t="inlineStr">
        <is>
          <t>63 4729 5253 6488 3263 0551 3350</t>
        </is>
      </c>
      <c r="O90" s="6" t="inlineStr">
        <is>
          <t>9579991343-20260904-84972EFD8920-83</t>
        </is>
      </c>
    </row>
    <row r="91">
      <c r="A91" s="6" t="inlineStr">
        <is>
          <t>1841837724</t>
        </is>
      </c>
      <c r="B91" s="6" t="inlineStr">
        <is>
          <t>Wspólnota Mieszkaniowa Leśna 42</t>
        </is>
      </c>
      <c r="C91" s="7" t="n">
        <v>46273</v>
      </c>
      <c r="D91" s="6" t="inlineStr">
        <is>
          <t>W/2026/000449</t>
        </is>
      </c>
      <c r="E91" s="6" t="inlineStr">
        <is>
          <t>Wodociągi Doliny Sp. z o.o.</t>
        </is>
      </c>
      <c r="F91" s="6" t="inlineStr">
        <is>
          <t>7984191656</t>
        </is>
      </c>
      <c r="G91" s="8" t="n">
        <v>728.1799999999999</v>
      </c>
      <c r="H91" s="8" t="n">
        <v>58.25</v>
      </c>
      <c r="I91" s="8" t="n">
        <v>786.4299999999999</v>
      </c>
      <c r="J91" s="8" t="n">
        <v>786.4299999999999</v>
      </c>
      <c r="K91" s="7" t="n">
        <v>46287</v>
      </c>
      <c r="L91" s="9" t="inlineStr">
        <is>
          <t>Zapłacona</t>
        </is>
      </c>
      <c r="M91" s="6" t="inlineStr">
        <is>
          <t>Przelew</t>
        </is>
      </c>
      <c r="N91" s="6" t="inlineStr">
        <is>
          <t>67 2005 3476 9803 4042 8716 0840</t>
        </is>
      </c>
      <c r="O91" s="6" t="inlineStr">
        <is>
          <t>7984191656-20260908-1B8D0ABDADCA-15</t>
        </is>
      </c>
    </row>
    <row r="92">
      <c r="A92" s="6" t="inlineStr">
        <is>
          <t>1841837724</t>
        </is>
      </c>
      <c r="B92" s="6" t="inlineStr">
        <is>
          <t>Wspólnota Mieszkaniowa Leśna 42</t>
        </is>
      </c>
      <c r="C92" s="7" t="n">
        <v>46274</v>
      </c>
      <c r="D92" s="6" t="inlineStr">
        <is>
          <t>EW/2026/09/0413</t>
        </is>
      </c>
      <c r="E92" s="6" t="inlineStr">
        <is>
          <t>Energia Wspólna S.A.</t>
        </is>
      </c>
      <c r="F92" s="6" t="inlineStr">
        <is>
          <t>6184084989</t>
        </is>
      </c>
      <c r="G92" s="8" t="n">
        <v>443.06</v>
      </c>
      <c r="H92" s="8" t="n">
        <v>101.9</v>
      </c>
      <c r="I92" s="8" t="n">
        <v>544.96</v>
      </c>
      <c r="J92" s="8" t="n">
        <v>544.96</v>
      </c>
      <c r="K92" s="7" t="n">
        <v>46288</v>
      </c>
      <c r="L92" s="9" t="inlineStr">
        <is>
          <t>Zapłacona</t>
        </is>
      </c>
      <c r="M92" s="6" t="inlineStr">
        <is>
          <t>Przelew</t>
        </is>
      </c>
      <c r="N92" s="6" t="inlineStr">
        <is>
          <t>91 2318 5638 2566 1819 8054 0354</t>
        </is>
      </c>
      <c r="O92" s="6" t="inlineStr">
        <is>
          <t>6184084989-20260909-64129359A43A-41</t>
        </is>
      </c>
    </row>
    <row r="93">
      <c r="A93" s="6" t="inlineStr">
        <is>
          <t>1841837724</t>
        </is>
      </c>
      <c r="B93" s="6" t="inlineStr">
        <is>
          <t>Wspólnota Mieszkaniowa Leśna 42</t>
        </is>
      </c>
      <c r="C93" s="7" t="n">
        <v>46275</v>
      </c>
      <c r="D93" s="6" t="inlineStr">
        <is>
          <t>F-2026-0294</t>
        </is>
      </c>
      <c r="E93" s="6" t="inlineStr">
        <is>
          <t>Hurtownia Materiałów Przykładowa</t>
        </is>
      </c>
      <c r="F93" s="6" t="inlineStr">
        <is>
          <t>9579991343</t>
        </is>
      </c>
      <c r="G93" s="8" t="n">
        <v>187.61</v>
      </c>
      <c r="H93" s="8" t="n">
        <v>43.15</v>
      </c>
      <c r="I93" s="8" t="n">
        <v>230.76</v>
      </c>
      <c r="J93" s="8" t="n">
        <v>230.76</v>
      </c>
      <c r="K93" s="7" t="n">
        <v>46282</v>
      </c>
      <c r="L93" s="9" t="inlineStr">
        <is>
          <t>Zapłacona</t>
        </is>
      </c>
      <c r="M93" s="6" t="inlineStr">
        <is>
          <t>Przelew</t>
        </is>
      </c>
      <c r="N93" s="6" t="inlineStr">
        <is>
          <t>63 4729 5253 6488 3263 0551 3350</t>
        </is>
      </c>
      <c r="O93" s="6" t="inlineStr">
        <is>
          <t>9579991343-20260910-FA5DA5218086-49</t>
        </is>
      </c>
    </row>
    <row r="94">
      <c r="A94" s="6" t="inlineStr">
        <is>
          <t>1841837724</t>
        </is>
      </c>
      <c r="B94" s="6" t="inlineStr">
        <is>
          <t>Wspólnota Mieszkaniowa Leśna 42</t>
        </is>
      </c>
      <c r="C94" s="7" t="n">
        <v>46275</v>
      </c>
      <c r="D94" s="6" t="inlineStr">
        <is>
          <t>FA 218/09/2026</t>
        </is>
      </c>
      <c r="E94" s="6" t="inlineStr">
        <is>
          <t>Lśniąca Klatka Sp. z o.o.</t>
        </is>
      </c>
      <c r="F94" s="6" t="inlineStr">
        <is>
          <t>6564973065</t>
        </is>
      </c>
      <c r="G94" s="8" t="n">
        <v>800</v>
      </c>
      <c r="H94" s="8" t="n">
        <v>184</v>
      </c>
      <c r="I94" s="8" t="n">
        <v>984</v>
      </c>
      <c r="J94" s="8" t="n">
        <v>984</v>
      </c>
      <c r="K94" s="7" t="n">
        <v>46289</v>
      </c>
      <c r="L94" s="9" t="inlineStr">
        <is>
          <t>Zapłacona</t>
        </is>
      </c>
      <c r="M94" s="6" t="inlineStr">
        <is>
          <t>Przelew</t>
        </is>
      </c>
      <c r="N94" s="6" t="inlineStr">
        <is>
          <t>81 9112 3425 3688 2174 6719 2095</t>
        </is>
      </c>
      <c r="O94" s="6" t="inlineStr">
        <is>
          <t>6564973065-20260910-535A00F005C3-EB</t>
        </is>
      </c>
    </row>
    <row r="95">
      <c r="A95" s="6" t="inlineStr">
        <is>
          <t>1841837724</t>
        </is>
      </c>
      <c r="B95" s="6" t="inlineStr">
        <is>
          <t>Wspólnota Mieszkaniowa Leśna 42</t>
        </is>
      </c>
      <c r="C95" s="7" t="n">
        <v>46276</v>
      </c>
      <c r="D95" s="6" t="inlineStr">
        <is>
          <t>824/2026</t>
        </is>
      </c>
      <c r="E95" s="6" t="inlineStr">
        <is>
          <t>Remont-Bud Usługi Budowlane</t>
        </is>
      </c>
      <c r="F95" s="6" t="inlineStr">
        <is>
          <t>5250629680</t>
        </is>
      </c>
      <c r="G95" s="8" t="n">
        <v>2032.02</v>
      </c>
      <c r="H95" s="8" t="n">
        <v>467.36</v>
      </c>
      <c r="I95" s="8" t="n">
        <v>2499.38</v>
      </c>
      <c r="J95" s="8" t="n">
        <v>2499.38</v>
      </c>
      <c r="K95" s="7" t="n">
        <v>46283</v>
      </c>
      <c r="L95" s="9" t="inlineStr">
        <is>
          <t>Zapłacona</t>
        </is>
      </c>
      <c r="M95" s="6" t="inlineStr">
        <is>
          <t>Przelew</t>
        </is>
      </c>
      <c r="N95" s="6" t="inlineStr">
        <is>
          <t>56 5454 1795 9139 0717 8452 4689</t>
        </is>
      </c>
      <c r="O95" s="6" t="inlineStr">
        <is>
          <t>5250629680-20260911-2A9EE03FD998-D5</t>
        </is>
      </c>
    </row>
    <row r="96">
      <c r="A96" s="6" t="inlineStr">
        <is>
          <t>1841837724</t>
        </is>
      </c>
      <c r="B96" s="6" t="inlineStr">
        <is>
          <t>Wspólnota Mieszkaniowa Leśna 42</t>
        </is>
      </c>
      <c r="C96" s="7" t="n">
        <v>46277</v>
      </c>
      <c r="D96" s="6" t="inlineStr">
        <is>
          <t>FV/2026/09/0623</t>
        </is>
      </c>
      <c r="E96" s="6" t="inlineStr">
        <is>
          <t>Ciepłownia Nadrzeczna Sp. z o.o.</t>
        </is>
      </c>
      <c r="F96" s="6" t="inlineStr">
        <is>
          <t>9765479241</t>
        </is>
      </c>
      <c r="G96" s="8" t="n">
        <v>4451.67</v>
      </c>
      <c r="H96" s="8" t="n">
        <v>356.13</v>
      </c>
      <c r="I96" s="8" t="n">
        <v>4807.8</v>
      </c>
      <c r="J96" s="8" t="n">
        <v>4807.8</v>
      </c>
      <c r="K96" s="7" t="n">
        <v>46291</v>
      </c>
      <c r="L96" s="9" t="inlineStr">
        <is>
          <t>Zapłacona</t>
        </is>
      </c>
      <c r="M96" s="6" t="inlineStr">
        <is>
          <t>Przelew</t>
        </is>
      </c>
      <c r="N96" s="6" t="inlineStr">
        <is>
          <t>22 3135 2015 3526 4175 6812 2109</t>
        </is>
      </c>
      <c r="O96" s="6" t="inlineStr">
        <is>
          <t>9765479241-20260912-2B2C094A5E82-86</t>
        </is>
      </c>
    </row>
    <row r="97">
      <c r="A97" s="6" t="inlineStr">
        <is>
          <t>1841837724</t>
        </is>
      </c>
      <c r="B97" s="6" t="inlineStr">
        <is>
          <t>Wspólnota Mieszkaniowa Leśna 42</t>
        </is>
      </c>
      <c r="C97" s="7" t="n">
        <v>46280</v>
      </c>
      <c r="D97" s="6" t="inlineStr">
        <is>
          <t>ZO/2026/0347</t>
        </is>
      </c>
      <c r="E97" s="6" t="inlineStr">
        <is>
          <t>Zieleń Osiedlowa Sp. z o.o.</t>
        </is>
      </c>
      <c r="F97" s="6" t="inlineStr">
        <is>
          <t>7643059203</t>
        </is>
      </c>
      <c r="G97" s="8" t="n">
        <v>780</v>
      </c>
      <c r="H97" s="8" t="n">
        <v>62.4</v>
      </c>
      <c r="I97" s="8" t="n">
        <v>842.4</v>
      </c>
      <c r="J97" s="8" t="n">
        <v>842.4</v>
      </c>
      <c r="K97" s="7" t="n">
        <v>46294</v>
      </c>
      <c r="L97" s="9" t="inlineStr">
        <is>
          <t>Zapłacona</t>
        </is>
      </c>
      <c r="M97" s="6" t="inlineStr">
        <is>
          <t>Przelew</t>
        </is>
      </c>
      <c r="N97" s="6" t="inlineStr">
        <is>
          <t>55 5738 1886 6869 3797 4243 4308</t>
        </is>
      </c>
      <c r="O97" s="6" t="inlineStr">
        <is>
          <t>7643059203-20260915-5FAAC1BD8DD0-28</t>
        </is>
      </c>
    </row>
    <row r="98">
      <c r="A98" s="6" t="inlineStr">
        <is>
          <t>1841837724</t>
        </is>
      </c>
      <c r="B98" s="6" t="inlineStr">
        <is>
          <t>Wspólnota Mieszkaniowa Leśna 42</t>
        </is>
      </c>
      <c r="C98" s="7" t="n">
        <v>46281</v>
      </c>
      <c r="D98" s="6" t="inlineStr">
        <is>
          <t>09/2026/FA/648</t>
        </is>
      </c>
      <c r="E98" s="6" t="inlineStr">
        <is>
          <t>EkoOdbiór Sp. z o.o.</t>
        </is>
      </c>
      <c r="F98" s="6" t="inlineStr">
        <is>
          <t>1902986342</t>
        </is>
      </c>
      <c r="G98" s="8" t="n">
        <v>742</v>
      </c>
      <c r="H98" s="8" t="n">
        <v>59.36</v>
      </c>
      <c r="I98" s="8" t="n">
        <v>801.36</v>
      </c>
      <c r="J98" s="8" t="n">
        <v>801.36</v>
      </c>
      <c r="K98" s="7" t="n">
        <v>46295</v>
      </c>
      <c r="L98" s="9" t="inlineStr">
        <is>
          <t>Zapłacona</t>
        </is>
      </c>
      <c r="M98" s="6" t="inlineStr">
        <is>
          <t>Przelew</t>
        </is>
      </c>
      <c r="N98" s="6" t="inlineStr">
        <is>
          <t>57 8697 7919 2165 4825 6459 4806</t>
        </is>
      </c>
      <c r="O98" s="6" t="inlineStr">
        <is>
          <t>1902986342-20260916-841359F25ECF-83</t>
        </is>
      </c>
    </row>
    <row r="99">
      <c r="A99" s="6" t="inlineStr">
        <is>
          <t>1841837724</t>
        </is>
      </c>
      <c r="B99" s="6" t="inlineStr">
        <is>
          <t>Wspólnota Mieszkaniowa Leśna 42</t>
        </is>
      </c>
      <c r="C99" s="7" t="n">
        <v>46282</v>
      </c>
      <c r="D99" s="6" t="inlineStr">
        <is>
          <t>DBG/0281/2026</t>
        </is>
      </c>
      <c r="E99" s="6" t="inlineStr">
        <is>
          <t>Deratyzacja Bez Gryzoni Sp. z o.o.</t>
        </is>
      </c>
      <c r="F99" s="6" t="inlineStr">
        <is>
          <t>4311922757</t>
        </is>
      </c>
      <c r="G99" s="8" t="n">
        <v>108.75</v>
      </c>
      <c r="H99" s="8" t="n">
        <v>25.01</v>
      </c>
      <c r="I99" s="8" t="n">
        <v>133.76</v>
      </c>
      <c r="J99" s="8" t="n">
        <v>133.76</v>
      </c>
      <c r="K99" s="7" t="n">
        <v>46296</v>
      </c>
      <c r="L99" s="9" t="inlineStr">
        <is>
          <t>Zapłacona</t>
        </is>
      </c>
      <c r="M99" s="6" t="inlineStr">
        <is>
          <t>Przelew</t>
        </is>
      </c>
      <c r="N99" s="6" t="inlineStr">
        <is>
          <t>22 7321 0125 0204 7326 1544 1035</t>
        </is>
      </c>
      <c r="O99" s="6" t="inlineStr">
        <is>
          <t>4311922757-20260917-2DD91BF7494D-DE</t>
        </is>
      </c>
    </row>
    <row r="100">
      <c r="A100" s="6" t="inlineStr">
        <is>
          <t>1841837724</t>
        </is>
      </c>
      <c r="B100" s="6" t="inlineStr">
        <is>
          <t>Wspólnota Mieszkaniowa Leśna 42</t>
        </is>
      </c>
      <c r="C100" s="7" t="n">
        <v>46283</v>
      </c>
      <c r="D100" s="6" t="inlineStr">
        <is>
          <t>09/2026/FA/465</t>
        </is>
      </c>
      <c r="E100" s="6" t="inlineStr">
        <is>
          <t>Instalacje Kropla s.c.</t>
        </is>
      </c>
      <c r="F100" s="6" t="inlineStr">
        <is>
          <t>5016971291</t>
        </is>
      </c>
      <c r="G100" s="8" t="n">
        <v>252.23</v>
      </c>
      <c r="H100" s="8" t="n">
        <v>20.18</v>
      </c>
      <c r="I100" s="8" t="n">
        <v>272.41</v>
      </c>
      <c r="J100" s="8" t="n">
        <v>272.41</v>
      </c>
      <c r="K100" s="7" t="n">
        <v>46290</v>
      </c>
      <c r="L100" s="9" t="inlineStr">
        <is>
          <t>Zapłacona</t>
        </is>
      </c>
      <c r="M100" s="6" t="inlineStr">
        <is>
          <t>Przelew</t>
        </is>
      </c>
      <c r="N100" s="6" t="inlineStr">
        <is>
          <t>45 9485 3858 7877 4670 7216 9597</t>
        </is>
      </c>
      <c r="O100" s="6" t="inlineStr">
        <is>
          <t>5016971291-20260918-5F55238AB50C-2A</t>
        </is>
      </c>
    </row>
    <row r="101">
      <c r="A101" s="6" t="inlineStr">
        <is>
          <t>1841837724</t>
        </is>
      </c>
      <c r="B101" s="6" t="inlineStr">
        <is>
          <t>Wspólnota Mieszkaniowa Leśna 42</t>
        </is>
      </c>
      <c r="C101" s="7" t="n">
        <v>46286</v>
      </c>
      <c r="D101" s="6" t="inlineStr">
        <is>
          <t>695/09/2026</t>
        </is>
      </c>
      <c r="E101" s="6" t="inlineStr">
        <is>
          <t>Serwis Domofonów Dzwonek s.c.</t>
        </is>
      </c>
      <c r="F101" s="6" t="inlineStr">
        <is>
          <t>6559767175</t>
        </is>
      </c>
      <c r="G101" s="8" t="n">
        <v>204.3</v>
      </c>
      <c r="H101" s="8" t="n">
        <v>46.99</v>
      </c>
      <c r="I101" s="8" t="n">
        <v>251.29</v>
      </c>
      <c r="J101" s="8" t="n">
        <v>251.29</v>
      </c>
      <c r="K101" s="7" t="n">
        <v>46300</v>
      </c>
      <c r="L101" s="9" t="inlineStr">
        <is>
          <t>Niezapłacona</t>
        </is>
      </c>
      <c r="M101" s="6" t="inlineStr">
        <is>
          <t>Przelew</t>
        </is>
      </c>
      <c r="N101" s="6" t="inlineStr">
        <is>
          <t>41 9617 9773 8785 4572 8649 9521</t>
        </is>
      </c>
      <c r="O101" s="6" t="inlineStr">
        <is>
          <t>6559767175-20260921-6A6D667DF3B5-DD</t>
        </is>
      </c>
    </row>
    <row r="102">
      <c r="A102" s="6" t="inlineStr">
        <is>
          <t>1841837724</t>
        </is>
      </c>
      <c r="B102" s="6" t="inlineStr">
        <is>
          <t>Wspólnota Mieszkaniowa Leśna 42</t>
        </is>
      </c>
      <c r="C102" s="7" t="n">
        <v>46288</v>
      </c>
      <c r="D102" s="6" t="inlineStr">
        <is>
          <t>718/09/2026</t>
        </is>
      </c>
      <c r="E102" s="6" t="inlineStr">
        <is>
          <t>Serwis Domofonów Dzwonek s.c.</t>
        </is>
      </c>
      <c r="F102" s="6" t="inlineStr">
        <is>
          <t>6559767175</t>
        </is>
      </c>
      <c r="G102" s="8" t="n">
        <v>333.27</v>
      </c>
      <c r="H102" s="8" t="n">
        <v>76.65000000000001</v>
      </c>
      <c r="I102" s="8" t="n">
        <v>409.92</v>
      </c>
      <c r="J102" s="8" t="n">
        <v>409.92</v>
      </c>
      <c r="K102" s="7" t="n">
        <v>46302</v>
      </c>
      <c r="L102" s="9" t="inlineStr">
        <is>
          <t>Zapłacona</t>
        </is>
      </c>
      <c r="M102" s="6" t="inlineStr">
        <is>
          <t>Przelew</t>
        </is>
      </c>
      <c r="N102" s="6" t="inlineStr">
        <is>
          <t>41 9617 9773 8785 4572 8649 9521</t>
        </is>
      </c>
      <c r="O102" s="6" t="inlineStr">
        <is>
          <t>6559767175-20260923-11F63F2C6C97-31</t>
        </is>
      </c>
    </row>
    <row r="103">
      <c r="A103" s="6" t="inlineStr">
        <is>
          <t>1841837724</t>
        </is>
      </c>
      <c r="B103" s="6" t="inlineStr">
        <is>
          <t>Wspólnota Mieszkaniowa Leśna 42</t>
        </is>
      </c>
      <c r="C103" s="7" t="n">
        <v>46288</v>
      </c>
      <c r="D103" s="6" t="inlineStr">
        <is>
          <t>720/09/2026</t>
        </is>
      </c>
      <c r="E103" s="6" t="inlineStr">
        <is>
          <t>Serwis Domofonów Dzwonek s.c.</t>
        </is>
      </c>
      <c r="F103" s="6" t="inlineStr">
        <is>
          <t>6559767175</t>
        </is>
      </c>
      <c r="G103" s="8" t="n">
        <v>333.12</v>
      </c>
      <c r="H103" s="8" t="n">
        <v>76.62</v>
      </c>
      <c r="I103" s="8" t="n">
        <v>409.74</v>
      </c>
      <c r="J103" s="8" t="n">
        <v>409.74</v>
      </c>
      <c r="K103" s="7" t="n">
        <v>46302</v>
      </c>
      <c r="L103" s="9" t="inlineStr">
        <is>
          <t>Niezapłacona</t>
        </is>
      </c>
      <c r="M103" s="6" t="inlineStr">
        <is>
          <t>Przelew</t>
        </is>
      </c>
      <c r="N103" s="6" t="inlineStr">
        <is>
          <t>41 9617 9773 8785 4572 8649 9521</t>
        </is>
      </c>
      <c r="O103" s="6" t="inlineStr">
        <is>
          <t>6559767175-20260923-55037BB1F932-83</t>
        </is>
      </c>
    </row>
    <row r="104">
      <c r="A104" s="6" t="inlineStr">
        <is>
          <t>1841837724</t>
        </is>
      </c>
      <c r="B104" s="6" t="inlineStr">
        <is>
          <t>Wspólnota Mieszkaniowa Leśna 42</t>
        </is>
      </c>
      <c r="C104" s="7" t="n">
        <v>46289</v>
      </c>
      <c r="D104" s="6" t="inlineStr">
        <is>
          <t>F-2026-0475</t>
        </is>
      </c>
      <c r="E104" s="6" t="inlineStr">
        <is>
          <t>Hurtownia Materiałów Przykładowa</t>
        </is>
      </c>
      <c r="F104" s="6" t="inlineStr">
        <is>
          <t>9579991343</t>
        </is>
      </c>
      <c r="G104" s="8" t="n">
        <v>412.37</v>
      </c>
      <c r="H104" s="8" t="n">
        <v>94.84999999999999</v>
      </c>
      <c r="I104" s="8" t="n">
        <v>507.22</v>
      </c>
      <c r="J104" s="8" t="n">
        <v>507.22</v>
      </c>
      <c r="K104" s="7" t="n">
        <v>46296</v>
      </c>
      <c r="L104" s="9" t="inlineStr">
        <is>
          <t>Zapłacona</t>
        </is>
      </c>
      <c r="M104" s="6" t="inlineStr">
        <is>
          <t>Przelew</t>
        </is>
      </c>
      <c r="N104" s="6" t="inlineStr">
        <is>
          <t>63 4729 5253 6488 3263 0551 3350</t>
        </is>
      </c>
      <c r="O104" s="6" t="inlineStr">
        <is>
          <t>9579991343-20260924-6D55DB3CD60E-24</t>
        </is>
      </c>
    </row>
    <row r="105">
      <c r="A105" s="6" t="inlineStr">
        <is>
          <t>1841837724</t>
        </is>
      </c>
      <c r="B105" s="6" t="inlineStr">
        <is>
          <t>Wspólnota Mieszkaniowa Leśna 42</t>
        </is>
      </c>
      <c r="C105" s="7" t="n">
        <v>46291</v>
      </c>
      <c r="D105" s="6" t="inlineStr">
        <is>
          <t>09/2026/FA/491</t>
        </is>
      </c>
      <c r="E105" s="6" t="inlineStr">
        <is>
          <t>Instalacje Kropla s.c.</t>
        </is>
      </c>
      <c r="F105" s="6" t="inlineStr">
        <is>
          <t>5016971291</t>
        </is>
      </c>
      <c r="G105" s="8" t="n">
        <v>489.43</v>
      </c>
      <c r="H105" s="8" t="n">
        <v>39.15</v>
      </c>
      <c r="I105" s="8" t="n">
        <v>528.58</v>
      </c>
      <c r="J105" s="8" t="n">
        <v>528.58</v>
      </c>
      <c r="K105" s="7" t="n">
        <v>46298</v>
      </c>
      <c r="L105" s="9" t="inlineStr">
        <is>
          <t>Zapłacona</t>
        </is>
      </c>
      <c r="M105" s="6" t="inlineStr">
        <is>
          <t>Przelew</t>
        </is>
      </c>
      <c r="N105" s="6" t="inlineStr">
        <is>
          <t>45 9485 3858 7877 4670 7216 9597</t>
        </is>
      </c>
      <c r="O105" s="6" t="inlineStr">
        <is>
          <t>5016971291-20260926-35E64335BAFD-CF</t>
        </is>
      </c>
    </row>
    <row r="106">
      <c r="A106" s="6" t="inlineStr">
        <is>
          <t>1841837724</t>
        </is>
      </c>
      <c r="B106" s="6" t="inlineStr">
        <is>
          <t>Wspólnota Mieszkaniowa Leśna 42</t>
        </is>
      </c>
      <c r="C106" s="7" t="n">
        <v>46292</v>
      </c>
      <c r="D106" s="6" t="inlineStr">
        <is>
          <t>FV/2026/09/0648</t>
        </is>
      </c>
      <c r="E106" s="6" t="inlineStr">
        <is>
          <t>Ciepłownia Nadrzeczna Sp. z o.o.</t>
        </is>
      </c>
      <c r="F106" s="6" t="inlineStr">
        <is>
          <t>9765479241</t>
        </is>
      </c>
      <c r="G106" s="8" t="n">
        <v>1893.65</v>
      </c>
      <c r="H106" s="8" t="n">
        <v>151.49</v>
      </c>
      <c r="I106" s="8" t="n">
        <v>2045.14</v>
      </c>
      <c r="J106" s="8" t="n">
        <v>2045.14</v>
      </c>
      <c r="K106" s="7" t="n">
        <v>46306</v>
      </c>
      <c r="L106" s="9" t="inlineStr">
        <is>
          <t>Niezapłacona</t>
        </is>
      </c>
      <c r="M106" s="6" t="inlineStr">
        <is>
          <t>Przelew</t>
        </is>
      </c>
      <c r="N106" s="6" t="inlineStr">
        <is>
          <t>22 3135 2015 3526 4175 6812 2109</t>
        </is>
      </c>
      <c r="O106" s="6" t="inlineStr">
        <is>
          <t>9765479241-20260927-0152328C4F43-67</t>
        </is>
      </c>
    </row>
    <row r="107">
      <c r="A107" s="6" t="inlineStr">
        <is>
          <t>1841837724</t>
        </is>
      </c>
      <c r="B107" s="6" t="inlineStr">
        <is>
          <t>Wspólnota Mieszkaniowa Leśna 42</t>
        </is>
      </c>
      <c r="C107" s="7" t="n">
        <v>46294</v>
      </c>
      <c r="D107" s="6" t="inlineStr">
        <is>
          <t>EW/2026/09/0476</t>
        </is>
      </c>
      <c r="E107" s="6" t="inlineStr">
        <is>
          <t>Energia Wspólna S.A.</t>
        </is>
      </c>
      <c r="F107" s="6" t="inlineStr">
        <is>
          <t>6184084989</t>
        </is>
      </c>
      <c r="G107" s="8" t="n">
        <v>369.51</v>
      </c>
      <c r="H107" s="8" t="n">
        <v>84.98999999999999</v>
      </c>
      <c r="I107" s="8" t="n">
        <v>454.5</v>
      </c>
      <c r="J107" s="8" t="n">
        <v>454.5</v>
      </c>
      <c r="K107" s="7" t="n">
        <v>46308</v>
      </c>
      <c r="L107" s="9" t="inlineStr">
        <is>
          <t>Zapłacona</t>
        </is>
      </c>
      <c r="M107" s="6" t="inlineStr">
        <is>
          <t>Przelew</t>
        </is>
      </c>
      <c r="N107" s="6" t="inlineStr">
        <is>
          <t>91 2318 5638 2566 1819 8054 0354</t>
        </is>
      </c>
      <c r="O107" s="6" t="inlineStr">
        <is>
          <t>6184084989-20260929-D661FEA5FA36-88</t>
        </is>
      </c>
    </row>
    <row r="108">
      <c r="A108" s="6" t="inlineStr">
        <is>
          <t>1841837724</t>
        </is>
      </c>
      <c r="B108" s="6" t="inlineStr">
        <is>
          <t>Wspólnota Mieszkaniowa Leśna 42</t>
        </is>
      </c>
      <c r="C108" s="7" t="n">
        <v>46295</v>
      </c>
      <c r="D108" s="6" t="inlineStr">
        <is>
          <t>PK/562/2026</t>
        </is>
      </c>
      <c r="E108" s="6" t="inlineStr">
        <is>
          <t>Przewody Kominowe Kontrola s.c.</t>
        </is>
      </c>
      <c r="F108" s="6" t="inlineStr">
        <is>
          <t>2939031254</t>
        </is>
      </c>
      <c r="G108" s="8" t="n">
        <v>850</v>
      </c>
      <c r="H108" s="8" t="n">
        <v>195.5</v>
      </c>
      <c r="I108" s="8" t="n">
        <v>1045.5</v>
      </c>
      <c r="J108" s="8" t="n">
        <v>1045.5</v>
      </c>
      <c r="K108" s="7" t="n">
        <v>46316</v>
      </c>
      <c r="L108" s="9" t="inlineStr">
        <is>
          <t>Zapłacona</t>
        </is>
      </c>
      <c r="M108" s="6" t="inlineStr">
        <is>
          <t>Przelew</t>
        </is>
      </c>
      <c r="N108" s="6" t="inlineStr">
        <is>
          <t>50 3503 5388 8407 9826 3425 4817</t>
        </is>
      </c>
      <c r="O108" s="6" t="inlineStr">
        <is>
          <t>2939031254-20260930-ECD3E8586387-09</t>
        </is>
      </c>
    </row>
    <row r="109">
      <c r="A109" s="6" t="inlineStr">
        <is>
          <t>5550000200</t>
        </is>
      </c>
      <c r="B109" s="6" t="inlineStr">
        <is>
          <t>Wspólnota Mieszkaniowa Lipowa 3</t>
        </is>
      </c>
      <c r="C109" s="7" t="n">
        <v>46266</v>
      </c>
      <c r="D109" s="6" t="inlineStr">
        <is>
          <t>09/2026/FA/399</t>
        </is>
      </c>
      <c r="E109" s="6" t="inlineStr">
        <is>
          <t>Instalacje Kropla s.c.</t>
        </is>
      </c>
      <c r="F109" s="6" t="inlineStr">
        <is>
          <t>5016971291</t>
        </is>
      </c>
      <c r="G109" s="8" t="n">
        <v>1604.36</v>
      </c>
      <c r="H109" s="8" t="n">
        <v>369</v>
      </c>
      <c r="I109" s="8" t="n">
        <v>1973.36</v>
      </c>
      <c r="J109" s="8" t="n">
        <v>1973.36</v>
      </c>
      <c r="K109" s="7" t="n">
        <v>46273</v>
      </c>
      <c r="L109" s="9" t="inlineStr">
        <is>
          <t>Zapłacona</t>
        </is>
      </c>
      <c r="M109" s="6" t="inlineStr">
        <is>
          <t>Przelew</t>
        </is>
      </c>
      <c r="N109" s="6" t="inlineStr">
        <is>
          <t>45 9485 3858 7877 4670 7216 9597</t>
        </is>
      </c>
      <c r="O109" s="6" t="inlineStr">
        <is>
          <t>5016971291-20260901-C07B457B39FE-90</t>
        </is>
      </c>
    </row>
    <row r="110">
      <c r="A110" s="6" t="inlineStr">
        <is>
          <t>5550000200</t>
        </is>
      </c>
      <c r="B110" s="6" t="inlineStr">
        <is>
          <t>Wspólnota Mieszkaniowa Lipowa 3</t>
        </is>
      </c>
      <c r="C110" s="7" t="n">
        <v>46266</v>
      </c>
      <c r="D110" s="6" t="inlineStr">
        <is>
          <t>773/2026</t>
        </is>
      </c>
      <c r="E110" s="6" t="inlineStr">
        <is>
          <t>Remont-Bud Usługi Budowlane</t>
        </is>
      </c>
      <c r="F110" s="6" t="inlineStr">
        <is>
          <t>5250629680</t>
        </is>
      </c>
      <c r="G110" s="8" t="n">
        <v>1339.22</v>
      </c>
      <c r="H110" s="8" t="n">
        <v>107.14</v>
      </c>
      <c r="I110" s="8" t="n">
        <v>1446.36</v>
      </c>
      <c r="J110" s="8" t="n">
        <v>1446.36</v>
      </c>
      <c r="K110" s="7" t="n">
        <v>46273</v>
      </c>
      <c r="L110" s="9" t="inlineStr">
        <is>
          <t>Zapłacona</t>
        </is>
      </c>
      <c r="M110" s="6" t="inlineStr">
        <is>
          <t>Przelew</t>
        </is>
      </c>
      <c r="N110" s="6" t="inlineStr">
        <is>
          <t>56 5454 1795 9139 0717 8452 4689</t>
        </is>
      </c>
      <c r="O110" s="6" t="inlineStr">
        <is>
          <t>5250629680-20260901-82EC9DB7A85E-EC</t>
        </is>
      </c>
    </row>
    <row r="111">
      <c r="A111" s="6" t="inlineStr">
        <is>
          <t>5550000200</t>
        </is>
      </c>
      <c r="B111" s="6" t="inlineStr">
        <is>
          <t>Wspólnota Mieszkaniowa Lipowa 3</t>
        </is>
      </c>
      <c r="C111" s="7" t="n">
        <v>46267</v>
      </c>
      <c r="D111" s="6" t="inlineStr">
        <is>
          <t>C/26/09/00379</t>
        </is>
      </c>
      <c r="E111" s="6" t="inlineStr">
        <is>
          <t>Ciepło Pod Lasem Sp. z o.o.</t>
        </is>
      </c>
      <c r="F111" s="6" t="inlineStr">
        <is>
          <t>8183339542</t>
        </is>
      </c>
      <c r="G111" s="8" t="n">
        <v>4830.43</v>
      </c>
      <c r="H111" s="8" t="n">
        <v>386.43</v>
      </c>
      <c r="I111" s="8" t="n">
        <v>5216.86</v>
      </c>
      <c r="J111" s="8" t="n">
        <v>5216.86</v>
      </c>
      <c r="K111" s="7" t="n">
        <v>46288</v>
      </c>
      <c r="L111" s="9" t="inlineStr">
        <is>
          <t>Zapłacona</t>
        </is>
      </c>
      <c r="M111" s="6" t="inlineStr">
        <is>
          <t>Przelew</t>
        </is>
      </c>
      <c r="N111" s="6" t="inlineStr">
        <is>
          <t>99 6949 1249 6127 5997 3171 7526</t>
        </is>
      </c>
      <c r="O111" s="6" t="inlineStr">
        <is>
          <t>8183339542-20260902-68187AE07B10-84</t>
        </is>
      </c>
    </row>
    <row r="112">
      <c r="A112" s="6" t="inlineStr">
        <is>
          <t>5550000200</t>
        </is>
      </c>
      <c r="B112" s="6" t="inlineStr">
        <is>
          <t>Wspólnota Mieszkaniowa Lipowa 3</t>
        </is>
      </c>
      <c r="C112" s="7" t="n">
        <v>46268</v>
      </c>
      <c r="D112" s="6" t="inlineStr">
        <is>
          <t>EW/2026/09/0395</t>
        </is>
      </c>
      <c r="E112" s="6" t="inlineStr">
        <is>
          <t>Energia Wspólna S.A.</t>
        </is>
      </c>
      <c r="F112" s="6" t="inlineStr">
        <is>
          <t>6184084989</t>
        </is>
      </c>
      <c r="G112" s="8" t="n">
        <v>416</v>
      </c>
      <c r="H112" s="8" t="n">
        <v>95.68000000000001</v>
      </c>
      <c r="I112" s="8" t="n">
        <v>511.68</v>
      </c>
      <c r="J112" s="8" t="n">
        <v>511.68</v>
      </c>
      <c r="K112" s="7" t="n">
        <v>46282</v>
      </c>
      <c r="L112" s="9" t="inlineStr">
        <is>
          <t>Zapłacona</t>
        </is>
      </c>
      <c r="M112" s="6" t="inlineStr">
        <is>
          <t>Przelew</t>
        </is>
      </c>
      <c r="N112" s="6" t="inlineStr">
        <is>
          <t>91 2318 5638 2566 1819 8054 0354</t>
        </is>
      </c>
      <c r="O112" s="6" t="inlineStr">
        <is>
          <t>6184084989-20260903-73124939FD0A-43</t>
        </is>
      </c>
    </row>
    <row r="113">
      <c r="A113" s="6" t="inlineStr">
        <is>
          <t>5550000200</t>
        </is>
      </c>
      <c r="B113" s="6" t="inlineStr">
        <is>
          <t>Wspólnota Mieszkaniowa Lipowa 3</t>
        </is>
      </c>
      <c r="C113" s="7" t="n">
        <v>46269</v>
      </c>
      <c r="D113" s="6" t="inlineStr">
        <is>
          <t>EW/2026/09/0399</t>
        </is>
      </c>
      <c r="E113" s="6" t="inlineStr">
        <is>
          <t>Energia Wspólna S.A.</t>
        </is>
      </c>
      <c r="F113" s="6" t="inlineStr">
        <is>
          <t>6184084989</t>
        </is>
      </c>
      <c r="G113" s="8" t="n">
        <v>445.29</v>
      </c>
      <c r="H113" s="8" t="n">
        <v>102.42</v>
      </c>
      <c r="I113" s="8" t="n">
        <v>547.71</v>
      </c>
      <c r="J113" s="8" t="n">
        <v>547.71</v>
      </c>
      <c r="K113" s="7" t="n">
        <v>46283</v>
      </c>
      <c r="L113" s="9" t="inlineStr">
        <is>
          <t>Po terminie</t>
        </is>
      </c>
      <c r="M113" s="6" t="inlineStr">
        <is>
          <t>Przelew</t>
        </is>
      </c>
      <c r="N113" s="6" t="inlineStr">
        <is>
          <t>91 2318 5638 2566 1819 8054 0354</t>
        </is>
      </c>
      <c r="O113" s="6" t="inlineStr">
        <is>
          <t>6184084989-20260904-3A4D4AFA0384-08</t>
        </is>
      </c>
    </row>
    <row r="114">
      <c r="A114" s="6" t="inlineStr">
        <is>
          <t>5550000200</t>
        </is>
      </c>
      <c r="B114" s="6" t="inlineStr">
        <is>
          <t>Wspólnota Mieszkaniowa Lipowa 3</t>
        </is>
      </c>
      <c r="C114" s="7" t="n">
        <v>46269</v>
      </c>
      <c r="D114" s="6" t="inlineStr">
        <is>
          <t>09/2026/FA/408</t>
        </is>
      </c>
      <c r="E114" s="6" t="inlineStr">
        <is>
          <t>Instalacje Kropla s.c.</t>
        </is>
      </c>
      <c r="F114" s="6" t="inlineStr">
        <is>
          <t>5016971291</t>
        </is>
      </c>
      <c r="G114" s="8" t="n">
        <v>247.63</v>
      </c>
      <c r="H114" s="8" t="n">
        <v>56.95</v>
      </c>
      <c r="I114" s="8" t="n">
        <v>304.58</v>
      </c>
      <c r="J114" s="8" t="n">
        <v>304.58</v>
      </c>
      <c r="K114" s="7" t="n">
        <v>46276</v>
      </c>
      <c r="L114" s="9" t="inlineStr">
        <is>
          <t>Zapłacona</t>
        </is>
      </c>
      <c r="M114" s="6" t="inlineStr">
        <is>
          <t>Przelew</t>
        </is>
      </c>
      <c r="N114" s="6" t="inlineStr">
        <is>
          <t>45 9485 3858 7877 4670 7216 9597</t>
        </is>
      </c>
      <c r="O114" s="6" t="inlineStr">
        <is>
          <t>5016971291-20260904-CAB17410C289-B7</t>
        </is>
      </c>
    </row>
    <row r="115">
      <c r="A115" s="6" t="inlineStr">
        <is>
          <t>5550000200</t>
        </is>
      </c>
      <c r="B115" s="6" t="inlineStr">
        <is>
          <t>Wspólnota Mieszkaniowa Lipowa 3</t>
        </is>
      </c>
      <c r="C115" s="7" t="n">
        <v>46273</v>
      </c>
      <c r="D115" s="6" t="inlineStr">
        <is>
          <t>DBG/0196/2026</t>
        </is>
      </c>
      <c r="E115" s="6" t="inlineStr">
        <is>
          <t>Deratyzacja Bez Gryzoni Sp. z o.o.</t>
        </is>
      </c>
      <c r="F115" s="6" t="inlineStr">
        <is>
          <t>4311922757</t>
        </is>
      </c>
      <c r="G115" s="8" t="n">
        <v>200.94</v>
      </c>
      <c r="H115" s="8" t="n">
        <v>46.22</v>
      </c>
      <c r="I115" s="8" t="n">
        <v>247.16</v>
      </c>
      <c r="J115" s="8" t="n">
        <v>247.16</v>
      </c>
      <c r="K115" s="7" t="n">
        <v>46287</v>
      </c>
      <c r="L115" s="9" t="inlineStr">
        <is>
          <t>Zapłacona</t>
        </is>
      </c>
      <c r="M115" s="6" t="inlineStr">
        <is>
          <t>Przelew</t>
        </is>
      </c>
      <c r="N115" s="6" t="inlineStr">
        <is>
          <t>22 7321 0125 0204 7326 1544 1035</t>
        </is>
      </c>
      <c r="O115" s="6" t="inlineStr">
        <is>
          <t>4311922757-20260908-3034BFDC7FEE-34</t>
        </is>
      </c>
    </row>
    <row r="116">
      <c r="A116" s="6" t="inlineStr">
        <is>
          <t>5550000200</t>
        </is>
      </c>
      <c r="B116" s="6" t="inlineStr">
        <is>
          <t>Wspólnota Mieszkaniowa Lipowa 3</t>
        </is>
      </c>
      <c r="C116" s="7" t="n">
        <v>46273</v>
      </c>
      <c r="D116" s="6" t="inlineStr">
        <is>
          <t>F-2026-0245</t>
        </is>
      </c>
      <c r="E116" s="6" t="inlineStr">
        <is>
          <t>Hurtownia Materiałów Przykładowa</t>
        </is>
      </c>
      <c r="F116" s="6" t="inlineStr">
        <is>
          <t>9579991343</t>
        </is>
      </c>
      <c r="G116" s="8" t="n">
        <v>247.54</v>
      </c>
      <c r="H116" s="8" t="n">
        <v>56.93</v>
      </c>
      <c r="I116" s="8" t="n">
        <v>304.47</v>
      </c>
      <c r="J116" s="8" t="n">
        <v>304.47</v>
      </c>
      <c r="K116" s="7" t="n">
        <v>46280</v>
      </c>
      <c r="L116" s="9" t="inlineStr">
        <is>
          <t>Zapłacona</t>
        </is>
      </c>
      <c r="M116" s="6" t="inlineStr">
        <is>
          <t>Przelew</t>
        </is>
      </c>
      <c r="N116" s="6" t="inlineStr">
        <is>
          <t>63 4729 5253 6488 3263 0551 3350</t>
        </is>
      </c>
      <c r="O116" s="6" t="inlineStr">
        <is>
          <t>9579991343-20260908-9828494B6CB3-DA</t>
        </is>
      </c>
    </row>
    <row r="117">
      <c r="A117" s="6" t="inlineStr">
        <is>
          <t>5550000200</t>
        </is>
      </c>
      <c r="B117" s="6" t="inlineStr">
        <is>
          <t>Wspólnota Mieszkaniowa Lipowa 3</t>
        </is>
      </c>
      <c r="C117" s="7" t="n">
        <v>46273</v>
      </c>
      <c r="D117" s="6" t="inlineStr">
        <is>
          <t>09/2026/FA/426</t>
        </is>
      </c>
      <c r="E117" s="6" t="inlineStr">
        <is>
          <t>Instalacje Kropla s.c.</t>
        </is>
      </c>
      <c r="F117" s="6" t="inlineStr">
        <is>
          <t>5016971291</t>
        </is>
      </c>
      <c r="G117" s="8" t="n">
        <v>2603.32</v>
      </c>
      <c r="H117" s="8" t="n">
        <v>598.76</v>
      </c>
      <c r="I117" s="8" t="n">
        <v>3202.08</v>
      </c>
      <c r="J117" s="8" t="n">
        <v>3202.08</v>
      </c>
      <c r="K117" s="7" t="n">
        <v>46280</v>
      </c>
      <c r="L117" s="9" t="inlineStr">
        <is>
          <t>Zapłacona</t>
        </is>
      </c>
      <c r="M117" s="6" t="inlineStr">
        <is>
          <t>Przelew</t>
        </is>
      </c>
      <c r="N117" s="6" t="inlineStr">
        <is>
          <t>45 9485 3858 7877 4670 7216 9597</t>
        </is>
      </c>
      <c r="O117" s="6" t="inlineStr">
        <is>
          <t>5016971291-20260908-7EA0DE304F5F-81</t>
        </is>
      </c>
    </row>
    <row r="118">
      <c r="A118" s="6" t="inlineStr">
        <is>
          <t>5550000200</t>
        </is>
      </c>
      <c r="B118" s="6" t="inlineStr">
        <is>
          <t>Wspólnota Mieszkaniowa Lipowa 3</t>
        </is>
      </c>
      <c r="C118" s="7" t="n">
        <v>46274</v>
      </c>
      <c r="D118" s="6" t="inlineStr">
        <is>
          <t>811/2026</t>
        </is>
      </c>
      <c r="E118" s="6" t="inlineStr">
        <is>
          <t>Remont-Bud Usługi Budowlane</t>
        </is>
      </c>
      <c r="F118" s="6" t="inlineStr">
        <is>
          <t>5250629680</t>
        </is>
      </c>
      <c r="G118" s="8" t="n">
        <v>747.85</v>
      </c>
      <c r="H118" s="8" t="n">
        <v>59.83</v>
      </c>
      <c r="I118" s="8" t="n">
        <v>807.6799999999999</v>
      </c>
      <c r="J118" s="8" t="n">
        <v>807.6799999999999</v>
      </c>
      <c r="K118" s="7" t="n">
        <v>46281</v>
      </c>
      <c r="L118" s="9" t="inlineStr">
        <is>
          <t>Zapłacona</t>
        </is>
      </c>
      <c r="M118" s="6" t="inlineStr">
        <is>
          <t>Przelew</t>
        </is>
      </c>
      <c r="N118" s="6" t="inlineStr">
        <is>
          <t>56 5454 1795 9139 0717 8452 4689</t>
        </is>
      </c>
      <c r="O118" s="6" t="inlineStr">
        <is>
          <t>5250629680-20260909-1AC93F460CB0-FB</t>
        </is>
      </c>
    </row>
    <row r="119">
      <c r="A119" s="6" t="inlineStr">
        <is>
          <t>5550000200</t>
        </is>
      </c>
      <c r="B119" s="6" t="inlineStr">
        <is>
          <t>Wspólnota Mieszkaniowa Lipowa 3</t>
        </is>
      </c>
      <c r="C119" s="7" t="n">
        <v>46275</v>
      </c>
      <c r="D119" s="6" t="inlineStr">
        <is>
          <t>284/09/2026</t>
        </is>
      </c>
      <c r="E119" s="6" t="inlineStr">
        <is>
          <t>Czysty Dom Usługi Porządkowe</t>
        </is>
      </c>
      <c r="F119" s="6" t="inlineStr">
        <is>
          <t>7082275626</t>
        </is>
      </c>
      <c r="G119" s="8" t="n">
        <v>1000</v>
      </c>
      <c r="H119" s="8" t="n">
        <v>230</v>
      </c>
      <c r="I119" s="8" t="n">
        <v>1230</v>
      </c>
      <c r="J119" s="8" t="n">
        <v>1230</v>
      </c>
      <c r="K119" s="7" t="n">
        <v>46303</v>
      </c>
      <c r="L119" s="9" t="inlineStr">
        <is>
          <t>Niezapłacona</t>
        </is>
      </c>
      <c r="M119" s="6" t="inlineStr">
        <is>
          <t>Przelew</t>
        </is>
      </c>
      <c r="N119" s="6" t="inlineStr">
        <is>
          <t>32 1327 9884 5962 7788 2917 9897</t>
        </is>
      </c>
      <c r="O119" s="6" t="inlineStr">
        <is>
          <t>7082275626-20260910-FDBF8D4169F3-58</t>
        </is>
      </c>
    </row>
    <row r="120">
      <c r="A120" s="6" t="inlineStr">
        <is>
          <t>5550000200</t>
        </is>
      </c>
      <c r="B120" s="6" t="inlineStr">
        <is>
          <t>Wspólnota Mieszkaniowa Lipowa 3</t>
        </is>
      </c>
      <c r="C120" s="7" t="n">
        <v>46278</v>
      </c>
      <c r="D120" s="6" t="inlineStr">
        <is>
          <t>655/09/2026</t>
        </is>
      </c>
      <c r="E120" s="6" t="inlineStr">
        <is>
          <t>Serwis Domofonów Dzwonek s.c.</t>
        </is>
      </c>
      <c r="F120" s="6" t="inlineStr">
        <is>
          <t>6559767175</t>
        </is>
      </c>
      <c r="G120" s="8" t="n">
        <v>275.29</v>
      </c>
      <c r="H120" s="8" t="n">
        <v>63.32</v>
      </c>
      <c r="I120" s="8" t="n">
        <v>338.61</v>
      </c>
      <c r="J120" s="8" t="n">
        <v>338.61</v>
      </c>
      <c r="K120" s="7" t="n">
        <v>46292</v>
      </c>
      <c r="L120" s="9" t="inlineStr">
        <is>
          <t>Zapłacona</t>
        </is>
      </c>
      <c r="M120" s="6" t="inlineStr">
        <is>
          <t>Przelew</t>
        </is>
      </c>
      <c r="N120" s="6" t="inlineStr">
        <is>
          <t>41 9617 9773 8785 4572 8649 9521</t>
        </is>
      </c>
      <c r="O120" s="6" t="inlineStr">
        <is>
          <t>6559767175-20260913-4F410DD17AAD-72</t>
        </is>
      </c>
    </row>
    <row r="121">
      <c r="A121" s="6" t="inlineStr">
        <is>
          <t>5550000200</t>
        </is>
      </c>
      <c r="B121" s="6" t="inlineStr">
        <is>
          <t>Wspólnota Mieszkaniowa Lipowa 3</t>
        </is>
      </c>
      <c r="C121" s="7" t="n">
        <v>46279</v>
      </c>
      <c r="D121" s="6" t="inlineStr">
        <is>
          <t>DBG/0261/2026</t>
        </is>
      </c>
      <c r="E121" s="6" t="inlineStr">
        <is>
          <t>Deratyzacja Bez Gryzoni Sp. z o.o.</t>
        </is>
      </c>
      <c r="F121" s="6" t="inlineStr">
        <is>
          <t>4311922757</t>
        </is>
      </c>
      <c r="G121" s="8" t="n">
        <v>138.58</v>
      </c>
      <c r="H121" s="8" t="n">
        <v>31.87</v>
      </c>
      <c r="I121" s="8" t="n">
        <v>170.45</v>
      </c>
      <c r="J121" s="8" t="n">
        <v>170.45</v>
      </c>
      <c r="K121" s="7" t="n">
        <v>46293</v>
      </c>
      <c r="L121" s="9" t="inlineStr">
        <is>
          <t>Zapłacona</t>
        </is>
      </c>
      <c r="M121" s="6" t="inlineStr">
        <is>
          <t>Przelew</t>
        </is>
      </c>
      <c r="N121" s="6" t="inlineStr">
        <is>
          <t>22 7321 0125 0204 7326 1544 1035</t>
        </is>
      </c>
      <c r="O121" s="6" t="inlineStr">
        <is>
          <t>4311922757-20260914-47291E85F6AF-FD</t>
        </is>
      </c>
    </row>
    <row r="122">
      <c r="A122" s="6" t="inlineStr">
        <is>
          <t>5550000200</t>
        </is>
      </c>
      <c r="B122" s="6" t="inlineStr">
        <is>
          <t>Wspólnota Mieszkaniowa Lipowa 3</t>
        </is>
      </c>
      <c r="C122" s="7" t="n">
        <v>46280</v>
      </c>
      <c r="D122" s="6" t="inlineStr">
        <is>
          <t>DBG/0266/2026</t>
        </is>
      </c>
      <c r="E122" s="6" t="inlineStr">
        <is>
          <t>Deratyzacja Bez Gryzoni Sp. z o.o.</t>
        </is>
      </c>
      <c r="F122" s="6" t="inlineStr">
        <is>
          <t>4311922757</t>
        </is>
      </c>
      <c r="G122" s="8" t="n">
        <v>444.11</v>
      </c>
      <c r="H122" s="8" t="n">
        <v>102.15</v>
      </c>
      <c r="I122" s="8" t="n">
        <v>546.26</v>
      </c>
      <c r="J122" s="8" t="n">
        <v>546.26</v>
      </c>
      <c r="K122" s="7" t="n">
        <v>46294</v>
      </c>
      <c r="L122" s="9" t="inlineStr">
        <is>
          <t>Zapłacona</t>
        </is>
      </c>
      <c r="M122" s="6" t="inlineStr">
        <is>
          <t>Przelew</t>
        </is>
      </c>
      <c r="N122" s="6" t="inlineStr">
        <is>
          <t>22 7321 0125 0204 7326 1544 1035</t>
        </is>
      </c>
      <c r="O122" s="6" t="inlineStr">
        <is>
          <t>4311922757-20260915-7C127AEDC8CF-44</t>
        </is>
      </c>
    </row>
    <row r="123">
      <c r="A123" s="6" t="inlineStr">
        <is>
          <t>5550000200</t>
        </is>
      </c>
      <c r="B123" s="6" t="inlineStr">
        <is>
          <t>Wspólnota Mieszkaniowa Lipowa 3</t>
        </is>
      </c>
      <c r="C123" s="7" t="n">
        <v>46280</v>
      </c>
      <c r="D123" s="6" t="inlineStr">
        <is>
          <t>POL/2026/000243</t>
        </is>
      </c>
      <c r="E123" s="6" t="inlineStr">
        <is>
          <t>Ubezpieczenia Spokój TU S.A.</t>
        </is>
      </c>
      <c r="F123" s="6" t="inlineStr">
        <is>
          <t>7138770741</t>
        </is>
      </c>
      <c r="G123" s="8" t="n">
        <v>1061.45</v>
      </c>
      <c r="H123" s="8" t="n">
        <v>0</v>
      </c>
      <c r="I123" s="8" t="n">
        <v>1061.45</v>
      </c>
      <c r="J123" s="8" t="n">
        <v>1061.45</v>
      </c>
      <c r="K123" s="7" t="n">
        <v>46301</v>
      </c>
      <c r="L123" s="9" t="inlineStr">
        <is>
          <t>Niezapłacona</t>
        </is>
      </c>
      <c r="M123" s="6" t="inlineStr">
        <is>
          <t>Przelew</t>
        </is>
      </c>
      <c r="N123" s="6" t="inlineStr">
        <is>
          <t>80 7490 0207 9949 1865 4169 5406</t>
        </is>
      </c>
      <c r="O123" s="6" t="inlineStr">
        <is>
          <t>7138770741-20260915-17495A62DD78-54</t>
        </is>
      </c>
    </row>
    <row r="124">
      <c r="A124" s="6" t="inlineStr">
        <is>
          <t>5550000200</t>
        </is>
      </c>
      <c r="B124" s="6" t="inlineStr">
        <is>
          <t>Wspólnota Mieszkaniowa Lipowa 3</t>
        </is>
      </c>
      <c r="C124" s="7" t="n">
        <v>46283</v>
      </c>
      <c r="D124" s="6" t="inlineStr">
        <is>
          <t>09/2026/FA/654</t>
        </is>
      </c>
      <c r="E124" s="6" t="inlineStr">
        <is>
          <t>EkoOdbiór Sp. z o.o.</t>
        </is>
      </c>
      <c r="F124" s="6" t="inlineStr">
        <is>
          <t>1902986342</t>
        </is>
      </c>
      <c r="G124" s="8" t="n">
        <v>427</v>
      </c>
      <c r="H124" s="8" t="n">
        <v>34.16</v>
      </c>
      <c r="I124" s="8" t="n">
        <v>461.16</v>
      </c>
      <c r="J124" s="8" t="n">
        <v>461.16</v>
      </c>
      <c r="K124" s="7" t="n">
        <v>46297</v>
      </c>
      <c r="L124" s="9" t="inlineStr">
        <is>
          <t>Niezapłacona</t>
        </is>
      </c>
      <c r="M124" s="6" t="inlineStr">
        <is>
          <t>Przelew</t>
        </is>
      </c>
      <c r="N124" s="6" t="inlineStr">
        <is>
          <t>57 8697 7919 2165 4825 6459 4806</t>
        </is>
      </c>
      <c r="O124" s="6" t="inlineStr">
        <is>
          <t>1902986342-20260918-84491009FD6F-73</t>
        </is>
      </c>
    </row>
    <row r="125">
      <c r="A125" s="6" t="inlineStr">
        <is>
          <t>5550000200</t>
        </is>
      </c>
      <c r="B125" s="6" t="inlineStr">
        <is>
          <t>Wspólnota Mieszkaniowa Lipowa 3</t>
        </is>
      </c>
      <c r="C125" s="7" t="n">
        <v>46286</v>
      </c>
      <c r="D125" s="6" t="inlineStr">
        <is>
          <t>872/2026</t>
        </is>
      </c>
      <c r="E125" s="6" t="inlineStr">
        <is>
          <t>Remont-Bud Usługi Budowlane</t>
        </is>
      </c>
      <c r="F125" s="6" t="inlineStr">
        <is>
          <t>5250629680</t>
        </is>
      </c>
      <c r="G125" s="8" t="n">
        <v>2184.4</v>
      </c>
      <c r="H125" s="8" t="n">
        <v>174.75</v>
      </c>
      <c r="I125" s="8" t="n">
        <v>2359.15</v>
      </c>
      <c r="J125" s="8" t="n">
        <v>2359.15</v>
      </c>
      <c r="K125" s="7" t="n">
        <v>46293</v>
      </c>
      <c r="L125" s="9" t="inlineStr">
        <is>
          <t>Zapłacona</t>
        </is>
      </c>
      <c r="M125" s="6" t="inlineStr">
        <is>
          <t>Przelew</t>
        </is>
      </c>
      <c r="N125" s="6" t="inlineStr">
        <is>
          <t>56 5454 1795 9139 0717 8452 4689</t>
        </is>
      </c>
      <c r="O125" s="6" t="inlineStr">
        <is>
          <t>5250629680-20260921-FD21C897D90A-8A</t>
        </is>
      </c>
    </row>
    <row r="126">
      <c r="A126" s="6" t="inlineStr">
        <is>
          <t>5550000200</t>
        </is>
      </c>
      <c r="B126" s="6" t="inlineStr">
        <is>
          <t>Wspólnota Mieszkaniowa Lipowa 3</t>
        </is>
      </c>
      <c r="C126" s="7" t="n">
        <v>46287</v>
      </c>
      <c r="D126" s="6" t="inlineStr">
        <is>
          <t>711/09/2026</t>
        </is>
      </c>
      <c r="E126" s="6" t="inlineStr">
        <is>
          <t>Serwis Domofonów Dzwonek s.c.</t>
        </is>
      </c>
      <c r="F126" s="6" t="inlineStr">
        <is>
          <t>6559767175</t>
        </is>
      </c>
      <c r="G126" s="8" t="n">
        <v>490.27</v>
      </c>
      <c r="H126" s="8" t="n">
        <v>112.76</v>
      </c>
      <c r="I126" s="8" t="n">
        <v>603.03</v>
      </c>
      <c r="J126" s="8" t="n">
        <v>603.03</v>
      </c>
      <c r="K126" s="7" t="n">
        <v>46301</v>
      </c>
      <c r="L126" s="9" t="inlineStr">
        <is>
          <t>Zapłacona</t>
        </is>
      </c>
      <c r="M126" s="6" t="inlineStr">
        <is>
          <t>Przelew</t>
        </is>
      </c>
      <c r="N126" s="6" t="inlineStr">
        <is>
          <t>41 9617 9773 8785 4572 8649 9521</t>
        </is>
      </c>
      <c r="O126" s="6" t="inlineStr">
        <is>
          <t>6559767175-20260922-E355FBCA2719-2E</t>
        </is>
      </c>
    </row>
    <row r="127">
      <c r="A127" s="6" t="inlineStr">
        <is>
          <t>5550000200</t>
        </is>
      </c>
      <c r="B127" s="6" t="inlineStr">
        <is>
          <t>Wspólnota Mieszkaniowa Lipowa 3</t>
        </is>
      </c>
      <c r="C127" s="7" t="n">
        <v>46288</v>
      </c>
      <c r="D127" s="6" t="inlineStr">
        <is>
          <t>FV 884/09/2026</t>
        </is>
      </c>
      <c r="E127" s="6" t="inlineStr">
        <is>
          <t>Woda Pod Lipami Sp. z o.o.</t>
        </is>
      </c>
      <c r="F127" s="6" t="inlineStr">
        <is>
          <t>7615408706</t>
        </is>
      </c>
      <c r="G127" s="8" t="n">
        <v>1589.63</v>
      </c>
      <c r="H127" s="8" t="n">
        <v>127.17</v>
      </c>
      <c r="I127" s="8" t="n">
        <v>1716.8</v>
      </c>
      <c r="J127" s="8" t="n">
        <v>1716.8</v>
      </c>
      <c r="K127" s="7" t="n">
        <v>46302</v>
      </c>
      <c r="L127" s="9" t="inlineStr">
        <is>
          <t>Zapłacona</t>
        </is>
      </c>
      <c r="M127" s="6" t="inlineStr">
        <is>
          <t>Przelew</t>
        </is>
      </c>
      <c r="N127" s="6" t="inlineStr">
        <is>
          <t>65 9533 1498 8531 2712 7751 5407</t>
        </is>
      </c>
      <c r="O127" s="6" t="inlineStr">
        <is>
          <t>7615408706-20260923-7CE05E738A67-9A</t>
        </is>
      </c>
    </row>
    <row r="128">
      <c r="A128" s="6" t="inlineStr">
        <is>
          <t>5550000200</t>
        </is>
      </c>
      <c r="B128" s="6" t="inlineStr">
        <is>
          <t>Wspólnota Mieszkaniowa Lipowa 3</t>
        </is>
      </c>
      <c r="C128" s="7" t="n">
        <v>46289</v>
      </c>
      <c r="D128" s="6" t="inlineStr">
        <is>
          <t>09/2026/FA/477</t>
        </is>
      </c>
      <c r="E128" s="6" t="inlineStr">
        <is>
          <t>Instalacje Kropla s.c.</t>
        </is>
      </c>
      <c r="F128" s="6" t="inlineStr">
        <is>
          <t>5016971291</t>
        </is>
      </c>
      <c r="G128" s="8" t="n">
        <v>1356.29</v>
      </c>
      <c r="H128" s="8" t="n">
        <v>108.5</v>
      </c>
      <c r="I128" s="8" t="n">
        <v>1464.79</v>
      </c>
      <c r="J128" s="8" t="n">
        <v>1464.79</v>
      </c>
      <c r="K128" s="7" t="n">
        <v>46296</v>
      </c>
      <c r="L128" s="9" t="inlineStr">
        <is>
          <t>Niezapłacona</t>
        </is>
      </c>
      <c r="M128" s="6" t="inlineStr">
        <is>
          <t>Przelew</t>
        </is>
      </c>
      <c r="N128" s="6" t="inlineStr">
        <is>
          <t>45 9485 3858 7877 4670 7216 9597</t>
        </is>
      </c>
      <c r="O128" s="6" t="inlineStr">
        <is>
          <t>5016971291-20260924-68C38A554D5C-00</t>
        </is>
      </c>
    </row>
    <row r="129">
      <c r="A129" s="6" t="inlineStr">
        <is>
          <t>5550000200</t>
        </is>
      </c>
      <c r="B129" s="6" t="inlineStr">
        <is>
          <t>Wspólnota Mieszkaniowa Lipowa 3</t>
        </is>
      </c>
      <c r="C129" s="7" t="n">
        <v>46289</v>
      </c>
      <c r="D129" s="6" t="inlineStr">
        <is>
          <t>FV/2026/09/0479</t>
        </is>
      </c>
      <c r="E129" s="6" t="inlineStr">
        <is>
          <t>Naprawy od Ręki Sp. z o.o.</t>
        </is>
      </c>
      <c r="F129" s="6" t="inlineStr">
        <is>
          <t>2633551755</t>
        </is>
      </c>
      <c r="G129" s="8" t="n">
        <v>1540.43</v>
      </c>
      <c r="H129" s="8" t="n">
        <v>354.3</v>
      </c>
      <c r="I129" s="8" t="n">
        <v>1894.73</v>
      </c>
      <c r="J129" s="8" t="n">
        <v>1894.73</v>
      </c>
      <c r="K129" s="7" t="n">
        <v>46303</v>
      </c>
      <c r="L129" s="9" t="inlineStr">
        <is>
          <t>Zapłacona</t>
        </is>
      </c>
      <c r="M129" s="6" t="inlineStr">
        <is>
          <t>Przelew</t>
        </is>
      </c>
      <c r="N129" s="6" t="inlineStr">
        <is>
          <t>93 0767 1892 7688 4758 7357 9044</t>
        </is>
      </c>
      <c r="O129" s="6" t="inlineStr">
        <is>
          <t>2633551755-20260924-BDCDFC500426-0D</t>
        </is>
      </c>
    </row>
    <row r="130">
      <c r="A130" s="6" t="inlineStr">
        <is>
          <t>5550000200</t>
        </is>
      </c>
      <c r="B130" s="6" t="inlineStr">
        <is>
          <t>Wspólnota Mieszkaniowa Lipowa 3</t>
        </is>
      </c>
      <c r="C130" s="7" t="n">
        <v>46290</v>
      </c>
      <c r="D130" s="6" t="inlineStr">
        <is>
          <t>740/09/2026</t>
        </is>
      </c>
      <c r="E130" s="6" t="inlineStr">
        <is>
          <t>Serwis Domofonów Dzwonek s.c.</t>
        </is>
      </c>
      <c r="F130" s="6" t="inlineStr">
        <is>
          <t>6559767175</t>
        </is>
      </c>
      <c r="G130" s="8" t="n">
        <v>523.3</v>
      </c>
      <c r="H130" s="8" t="n">
        <v>120.36</v>
      </c>
      <c r="I130" s="8" t="n">
        <v>643.66</v>
      </c>
      <c r="J130" s="8" t="n">
        <v>643.66</v>
      </c>
      <c r="K130" s="7" t="n">
        <v>46304</v>
      </c>
      <c r="L130" s="9" t="inlineStr">
        <is>
          <t>Zapłacona</t>
        </is>
      </c>
      <c r="M130" s="6" t="inlineStr">
        <is>
          <t>Przelew</t>
        </is>
      </c>
      <c r="N130" s="6" t="inlineStr">
        <is>
          <t>41 9617 9773 8785 4572 8649 9521</t>
        </is>
      </c>
      <c r="O130" s="6" t="inlineStr">
        <is>
          <t>6559767175-20260925-B952BAE457EB-6B</t>
        </is>
      </c>
    </row>
    <row r="131">
      <c r="A131" s="6" t="inlineStr">
        <is>
          <t>5550000200</t>
        </is>
      </c>
      <c r="B131" s="6" t="inlineStr">
        <is>
          <t>Wspólnota Mieszkaniowa Lipowa 3</t>
        </is>
      </c>
      <c r="C131" s="7" t="n">
        <v>46290</v>
      </c>
      <c r="D131" s="6" t="inlineStr">
        <is>
          <t>FV 890/09/2026</t>
        </is>
      </c>
      <c r="E131" s="6" t="inlineStr">
        <is>
          <t>Woda Pod Lipami Sp. z o.o.</t>
        </is>
      </c>
      <c r="F131" s="6" t="inlineStr">
        <is>
          <t>7615408706</t>
        </is>
      </c>
      <c r="G131" s="8" t="n">
        <v>1354.36</v>
      </c>
      <c r="H131" s="8" t="n">
        <v>108.35</v>
      </c>
      <c r="I131" s="8" t="n">
        <v>1462.71</v>
      </c>
      <c r="J131" s="8" t="n">
        <v>1462.71</v>
      </c>
      <c r="K131" s="7" t="n">
        <v>46304</v>
      </c>
      <c r="L131" s="9" t="inlineStr">
        <is>
          <t>Zapłacona</t>
        </is>
      </c>
      <c r="M131" s="6" t="inlineStr">
        <is>
          <t>Przelew</t>
        </is>
      </c>
      <c r="N131" s="6" t="inlineStr">
        <is>
          <t>65 9533 1498 8531 2712 7751 5407</t>
        </is>
      </c>
      <c r="O131" s="6" t="inlineStr">
        <is>
          <t>7615408706-20260925-50F7030C900B-40</t>
        </is>
      </c>
    </row>
    <row r="132">
      <c r="A132" s="6" t="inlineStr">
        <is>
          <t>5550000200</t>
        </is>
      </c>
      <c r="B132" s="6" t="inlineStr">
        <is>
          <t>Wspólnota Mieszkaniowa Lipowa 3</t>
        </is>
      </c>
      <c r="C132" s="7" t="n">
        <v>46295</v>
      </c>
      <c r="D132" s="6" t="inlineStr">
        <is>
          <t>DBG/0363/2026</t>
        </is>
      </c>
      <c r="E132" s="6" t="inlineStr">
        <is>
          <t>Deratyzacja Bez Gryzoni Sp. z o.o.</t>
        </is>
      </c>
      <c r="F132" s="6" t="inlineStr">
        <is>
          <t>4311922757</t>
        </is>
      </c>
      <c r="G132" s="8" t="n">
        <v>232.15</v>
      </c>
      <c r="H132" s="8" t="n">
        <v>53.39</v>
      </c>
      <c r="I132" s="8" t="n">
        <v>285.54</v>
      </c>
      <c r="J132" s="8" t="n">
        <v>285.54</v>
      </c>
      <c r="K132" s="7" t="n">
        <v>46309</v>
      </c>
      <c r="L132" s="9" t="inlineStr">
        <is>
          <t>Niezapłacona</t>
        </is>
      </c>
      <c r="M132" s="6" t="inlineStr">
        <is>
          <t>Przelew</t>
        </is>
      </c>
      <c r="N132" s="6" t="inlineStr">
        <is>
          <t>22 7321 0125 0204 7326 1544 1035</t>
        </is>
      </c>
      <c r="O132" s="6" t="inlineStr">
        <is>
          <t>4311922757-20260930-248FCFC5C5F9-75</t>
        </is>
      </c>
    </row>
    <row r="133">
      <c r="A133" s="6" t="inlineStr">
        <is>
          <t>1471126018</t>
        </is>
      </c>
      <c r="B133" s="6" t="inlineStr">
        <is>
          <t>Wspólnota Mieszkaniowa Łąkowa 49</t>
        </is>
      </c>
      <c r="C133" s="7" t="n">
        <v>46266</v>
      </c>
      <c r="D133" s="6" t="inlineStr">
        <is>
          <t>W/2026/000429</t>
        </is>
      </c>
      <c r="E133" s="6" t="inlineStr">
        <is>
          <t>Wodociągi Doliny Sp. z o.o.</t>
        </is>
      </c>
      <c r="F133" s="6" t="inlineStr">
        <is>
          <t>7984191656</t>
        </is>
      </c>
      <c r="G133" s="8" t="n">
        <v>938.14</v>
      </c>
      <c r="H133" s="8" t="n">
        <v>75.05</v>
      </c>
      <c r="I133" s="8" t="n">
        <v>1013.19</v>
      </c>
      <c r="J133" s="8" t="n">
        <v>1013.19</v>
      </c>
      <c r="K133" s="7" t="n">
        <v>46280</v>
      </c>
      <c r="L133" s="9" t="inlineStr">
        <is>
          <t>Zapłacona</t>
        </is>
      </c>
      <c r="M133" s="6" t="inlineStr">
        <is>
          <t>Przelew</t>
        </is>
      </c>
      <c r="N133" s="6" t="inlineStr">
        <is>
          <t>67 2005 3476 9803 4042 8716 0840</t>
        </is>
      </c>
      <c r="O133" s="6" t="inlineStr">
        <is>
          <t>7984191656-20260901-77F83A4B1140-B1</t>
        </is>
      </c>
    </row>
    <row r="134">
      <c r="A134" s="6" t="inlineStr">
        <is>
          <t>1471126018</t>
        </is>
      </c>
      <c r="B134" s="6" t="inlineStr">
        <is>
          <t>Wspólnota Mieszkaniowa Łąkowa 49</t>
        </is>
      </c>
      <c r="C134" s="7" t="n">
        <v>46267</v>
      </c>
      <c r="D134" s="6" t="inlineStr">
        <is>
          <t>FV/2026/09/0400</t>
        </is>
      </c>
      <c r="E134" s="6" t="inlineStr">
        <is>
          <t>Naprawy od Ręki Sp. z o.o.</t>
        </is>
      </c>
      <c r="F134" s="6" t="inlineStr">
        <is>
          <t>2633551755</t>
        </is>
      </c>
      <c r="G134" s="8" t="n">
        <v>778.52</v>
      </c>
      <c r="H134" s="8" t="n">
        <v>62.28</v>
      </c>
      <c r="I134" s="8" t="n">
        <v>840.8</v>
      </c>
      <c r="J134" s="8" t="n">
        <v>840.8</v>
      </c>
      <c r="K134" s="7" t="n">
        <v>46281</v>
      </c>
      <c r="L134" s="9" t="inlineStr">
        <is>
          <t>Zapłacona</t>
        </is>
      </c>
      <c r="M134" s="6" t="inlineStr">
        <is>
          <t>Przelew</t>
        </is>
      </c>
      <c r="N134" s="6" t="inlineStr">
        <is>
          <t>93 0767 1892 7688 4758 7357 9044</t>
        </is>
      </c>
      <c r="O134" s="6" t="inlineStr">
        <is>
          <t>2633551755-20260902-230994D0584E-9D</t>
        </is>
      </c>
    </row>
    <row r="135">
      <c r="A135" s="6" t="inlineStr">
        <is>
          <t>1471126018</t>
        </is>
      </c>
      <c r="B135" s="6" t="inlineStr">
        <is>
          <t>Wspólnota Mieszkaniowa Łąkowa 49</t>
        </is>
      </c>
      <c r="C135" s="7" t="n">
        <v>46267</v>
      </c>
      <c r="D135" s="6" t="inlineStr">
        <is>
          <t>FV/2026/09/0402</t>
        </is>
      </c>
      <c r="E135" s="6" t="inlineStr">
        <is>
          <t>Naprawy od Ręki Sp. z o.o.</t>
        </is>
      </c>
      <c r="F135" s="6" t="inlineStr">
        <is>
          <t>2633551755</t>
        </is>
      </c>
      <c r="G135" s="8" t="n">
        <v>1497.2</v>
      </c>
      <c r="H135" s="8" t="n">
        <v>119.78</v>
      </c>
      <c r="I135" s="8" t="n">
        <v>1616.98</v>
      </c>
      <c r="J135" s="8" t="n">
        <v>1616.98</v>
      </c>
      <c r="K135" s="7" t="n">
        <v>46281</v>
      </c>
      <c r="L135" s="9" t="inlineStr">
        <is>
          <t>Zapłacona</t>
        </is>
      </c>
      <c r="M135" s="6" t="inlineStr">
        <is>
          <t>Przelew</t>
        </is>
      </c>
      <c r="N135" s="6" t="inlineStr">
        <is>
          <t>93 0767 1892 7688 4758 7357 9044</t>
        </is>
      </c>
      <c r="O135" s="6" t="inlineStr">
        <is>
          <t>2633551755-20260902-1A6DC38C7202-61</t>
        </is>
      </c>
    </row>
    <row r="136">
      <c r="A136" s="6" t="inlineStr">
        <is>
          <t>1471126018</t>
        </is>
      </c>
      <c r="B136" s="6" t="inlineStr">
        <is>
          <t>Wspólnota Mieszkaniowa Łąkowa 49</t>
        </is>
      </c>
      <c r="C136" s="7" t="n">
        <v>46267</v>
      </c>
      <c r="D136" s="6" t="inlineStr">
        <is>
          <t>PK/550/2026</t>
        </is>
      </c>
      <c r="E136" s="6" t="inlineStr">
        <is>
          <t>Przewody Kominowe Kontrola s.c.</t>
        </is>
      </c>
      <c r="F136" s="6" t="inlineStr">
        <is>
          <t>2939031254</t>
        </is>
      </c>
      <c r="G136" s="8" t="n">
        <v>360</v>
      </c>
      <c r="H136" s="8" t="n">
        <v>82.8</v>
      </c>
      <c r="I136" s="8" t="n">
        <v>442.8</v>
      </c>
      <c r="J136" s="8" t="n">
        <v>442.8</v>
      </c>
      <c r="K136" s="7" t="n">
        <v>46288</v>
      </c>
      <c r="L136" s="9" t="inlineStr">
        <is>
          <t>Zapłacona</t>
        </is>
      </c>
      <c r="M136" s="6" t="inlineStr">
        <is>
          <t>Przelew</t>
        </is>
      </c>
      <c r="N136" s="6" t="inlineStr">
        <is>
          <t>50 3503 5388 8407 9826 3425 4817</t>
        </is>
      </c>
      <c r="O136" s="6" t="inlineStr">
        <is>
          <t>2939031254-20260902-E686741088EB-D8</t>
        </is>
      </c>
    </row>
    <row r="137">
      <c r="A137" s="6" t="inlineStr">
        <is>
          <t>1471126018</t>
        </is>
      </c>
      <c r="B137" s="6" t="inlineStr">
        <is>
          <t>Wspólnota Mieszkaniowa Łąkowa 49</t>
        </is>
      </c>
      <c r="C137" s="7" t="n">
        <v>46268</v>
      </c>
      <c r="D137" s="6" t="inlineStr">
        <is>
          <t>F-2026-0200</t>
        </is>
      </c>
      <c r="E137" s="6" t="inlineStr">
        <is>
          <t>Hurtownia Materiałów Przykładowa</t>
        </is>
      </c>
      <c r="F137" s="6" t="inlineStr">
        <is>
          <t>9579991343</t>
        </is>
      </c>
      <c r="G137" s="8" t="n">
        <v>332.94</v>
      </c>
      <c r="H137" s="8" t="n">
        <v>76.58</v>
      </c>
      <c r="I137" s="8" t="n">
        <v>409.52</v>
      </c>
      <c r="J137" s="8" t="n">
        <v>409.52</v>
      </c>
      <c r="K137" s="7" t="n">
        <v>46275</v>
      </c>
      <c r="L137" s="9" t="inlineStr">
        <is>
          <t>Zapłacona</t>
        </is>
      </c>
      <c r="M137" s="6" t="inlineStr">
        <is>
          <t>Przelew</t>
        </is>
      </c>
      <c r="N137" s="6" t="inlineStr">
        <is>
          <t>63 4729 5253 6488 3263 0551 3350</t>
        </is>
      </c>
      <c r="O137" s="6" t="inlineStr">
        <is>
          <t>9579991343-20260903-F88397A5F5C6-2A</t>
        </is>
      </c>
    </row>
    <row r="138">
      <c r="A138" s="6" t="inlineStr">
        <is>
          <t>1471126018</t>
        </is>
      </c>
      <c r="B138" s="6" t="inlineStr">
        <is>
          <t>Wspólnota Mieszkaniowa Łąkowa 49</t>
        </is>
      </c>
      <c r="C138" s="7" t="n">
        <v>46272</v>
      </c>
      <c r="D138" s="6" t="inlineStr">
        <is>
          <t>589/09/2026</t>
        </is>
      </c>
      <c r="E138" s="6" t="inlineStr">
        <is>
          <t>Serwis Domofonów Dzwonek s.c.</t>
        </is>
      </c>
      <c r="F138" s="6" t="inlineStr">
        <is>
          <t>6559767175</t>
        </is>
      </c>
      <c r="G138" s="8" t="n">
        <v>255.66</v>
      </c>
      <c r="H138" s="8" t="n">
        <v>58.8</v>
      </c>
      <c r="I138" s="8" t="n">
        <v>314.46</v>
      </c>
      <c r="J138" s="8" t="n">
        <v>314.46</v>
      </c>
      <c r="K138" s="7" t="n">
        <v>46286</v>
      </c>
      <c r="L138" s="9" t="inlineStr">
        <is>
          <t>Zapłacona</t>
        </is>
      </c>
      <c r="M138" s="6" t="inlineStr">
        <is>
          <t>Przelew</t>
        </is>
      </c>
      <c r="N138" s="6" t="inlineStr">
        <is>
          <t>41 9617 9773 8785 4572 8649 9521</t>
        </is>
      </c>
      <c r="O138" s="6" t="inlineStr">
        <is>
          <t>6559767175-20260907-8FE689F8459C-63</t>
        </is>
      </c>
    </row>
    <row r="139">
      <c r="A139" s="6" t="inlineStr">
        <is>
          <t>1471126018</t>
        </is>
      </c>
      <c r="B139" s="6" t="inlineStr">
        <is>
          <t>Wspólnota Mieszkaniowa Łąkowa 49</t>
        </is>
      </c>
      <c r="C139" s="7" t="n">
        <v>46273</v>
      </c>
      <c r="D139" s="6" t="inlineStr">
        <is>
          <t>283/09/2026</t>
        </is>
      </c>
      <c r="E139" s="6" t="inlineStr">
        <is>
          <t>Czysty Dom Usługi Porządkowe</t>
        </is>
      </c>
      <c r="F139" s="6" t="inlineStr">
        <is>
          <t>7082275626</t>
        </is>
      </c>
      <c r="G139" s="8" t="n">
        <v>1230</v>
      </c>
      <c r="H139" s="8" t="n">
        <v>282.9</v>
      </c>
      <c r="I139" s="8" t="n">
        <v>1512.9</v>
      </c>
      <c r="J139" s="8" t="n">
        <v>1512.9</v>
      </c>
      <c r="K139" s="7" t="n">
        <v>46301</v>
      </c>
      <c r="L139" s="9" t="inlineStr">
        <is>
          <t>Zapłacona</t>
        </is>
      </c>
      <c r="M139" s="6" t="inlineStr">
        <is>
          <t>Przelew</t>
        </is>
      </c>
      <c r="N139" s="6" t="inlineStr">
        <is>
          <t>32 1327 9884 5962 7788 2917 9897</t>
        </is>
      </c>
      <c r="O139" s="6" t="inlineStr">
        <is>
          <t>7082275626-20260908-6765DE3B610F-5C</t>
        </is>
      </c>
    </row>
    <row r="140">
      <c r="A140" s="6" t="inlineStr">
        <is>
          <t>1471126018</t>
        </is>
      </c>
      <c r="B140" s="6" t="inlineStr">
        <is>
          <t>Wspólnota Mieszkaniowa Łąkowa 49</t>
        </is>
      </c>
      <c r="C140" s="7" t="n">
        <v>46273</v>
      </c>
      <c r="D140" s="6" t="inlineStr">
        <is>
          <t>09/2026/FA/429</t>
        </is>
      </c>
      <c r="E140" s="6" t="inlineStr">
        <is>
          <t>Instalacje Kropla s.c.</t>
        </is>
      </c>
      <c r="F140" s="6" t="inlineStr">
        <is>
          <t>5016971291</t>
        </is>
      </c>
      <c r="G140" s="8" t="n">
        <v>2754.56</v>
      </c>
      <c r="H140" s="8" t="n">
        <v>633.55</v>
      </c>
      <c r="I140" s="8" t="n">
        <v>3388.11</v>
      </c>
      <c r="J140" s="8" t="n">
        <v>3388.11</v>
      </c>
      <c r="K140" s="7" t="n">
        <v>46280</v>
      </c>
      <c r="L140" s="9" t="inlineStr">
        <is>
          <t>Zapłacona</t>
        </is>
      </c>
      <c r="M140" s="6" t="inlineStr">
        <is>
          <t>Przelew</t>
        </is>
      </c>
      <c r="N140" s="6" t="inlineStr">
        <is>
          <t>45 9485 3858 7877 4670 7216 9597</t>
        </is>
      </c>
      <c r="O140" s="6" t="inlineStr">
        <is>
          <t>5016971291-20260908-0A623F58DFDC-E4</t>
        </is>
      </c>
    </row>
    <row r="141">
      <c r="A141" s="6" t="inlineStr">
        <is>
          <t>1471126018</t>
        </is>
      </c>
      <c r="B141" s="6" t="inlineStr">
        <is>
          <t>Wspólnota Mieszkaniowa Łąkowa 49</t>
        </is>
      </c>
      <c r="C141" s="7" t="n">
        <v>46274</v>
      </c>
      <c r="D141" s="6" t="inlineStr">
        <is>
          <t>09/2026/FA/634</t>
        </is>
      </c>
      <c r="E141" s="6" t="inlineStr">
        <is>
          <t>EkoOdbiór Sp. z o.o.</t>
        </is>
      </c>
      <c r="F141" s="6" t="inlineStr">
        <is>
          <t>1902986342</t>
        </is>
      </c>
      <c r="G141" s="8" t="n">
        <v>691</v>
      </c>
      <c r="H141" s="8" t="n">
        <v>55.28</v>
      </c>
      <c r="I141" s="8" t="n">
        <v>746.28</v>
      </c>
      <c r="J141" s="8" t="n">
        <v>746.28</v>
      </c>
      <c r="K141" s="7" t="n">
        <v>46288</v>
      </c>
      <c r="L141" s="9" t="inlineStr">
        <is>
          <t>Zapłacona</t>
        </is>
      </c>
      <c r="M141" s="6" t="inlineStr">
        <is>
          <t>Przelew</t>
        </is>
      </c>
      <c r="N141" s="6" t="inlineStr">
        <is>
          <t>57 8697 7919 2165 4825 6459 4806</t>
        </is>
      </c>
      <c r="O141" s="6" t="inlineStr">
        <is>
          <t>1902986342-20260909-087F025FA1CE-F2</t>
        </is>
      </c>
    </row>
    <row r="142">
      <c r="A142" s="6" t="inlineStr">
        <is>
          <t>1471126018</t>
        </is>
      </c>
      <c r="B142" s="6" t="inlineStr">
        <is>
          <t>Wspólnota Mieszkaniowa Łąkowa 49</t>
        </is>
      </c>
      <c r="C142" s="7" t="n">
        <v>46275</v>
      </c>
      <c r="D142" s="6" t="inlineStr">
        <is>
          <t>F-2026-0296</t>
        </is>
      </c>
      <c r="E142" s="6" t="inlineStr">
        <is>
          <t>Hurtownia Materiałów Przykładowa</t>
        </is>
      </c>
      <c r="F142" s="6" t="inlineStr">
        <is>
          <t>9579991343</t>
        </is>
      </c>
      <c r="G142" s="8" t="n">
        <v>88.40000000000001</v>
      </c>
      <c r="H142" s="8" t="n">
        <v>20.33</v>
      </c>
      <c r="I142" s="8" t="n">
        <v>108.73</v>
      </c>
      <c r="J142" s="8" t="n">
        <v>108.73</v>
      </c>
      <c r="K142" s="7" t="n">
        <v>46282</v>
      </c>
      <c r="L142" s="9" t="inlineStr">
        <is>
          <t>Zapłacona</t>
        </is>
      </c>
      <c r="M142" s="6" t="inlineStr">
        <is>
          <t>Przelew</t>
        </is>
      </c>
      <c r="N142" s="6" t="inlineStr">
        <is>
          <t>63 4729 5253 6488 3263 0551 3350</t>
        </is>
      </c>
      <c r="O142" s="6" t="inlineStr">
        <is>
          <t>9579991343-20260910-6BCF0FBE7956-8F</t>
        </is>
      </c>
    </row>
    <row r="143">
      <c r="A143" s="6" t="inlineStr">
        <is>
          <t>1471126018</t>
        </is>
      </c>
      <c r="B143" s="6" t="inlineStr">
        <is>
          <t>Wspólnota Mieszkaniowa Łąkowa 49</t>
        </is>
      </c>
      <c r="C143" s="7" t="n">
        <v>46276</v>
      </c>
      <c r="D143" s="6" t="inlineStr">
        <is>
          <t>632/09/2026</t>
        </is>
      </c>
      <c r="E143" s="6" t="inlineStr">
        <is>
          <t>Serwis Domofonów Dzwonek s.c.</t>
        </is>
      </c>
      <c r="F143" s="6" t="inlineStr">
        <is>
          <t>6559767175</t>
        </is>
      </c>
      <c r="G143" s="8" t="n">
        <v>232.15</v>
      </c>
      <c r="H143" s="8" t="n">
        <v>53.39</v>
      </c>
      <c r="I143" s="8" t="n">
        <v>285.54</v>
      </c>
      <c r="J143" s="8" t="n">
        <v>285.54</v>
      </c>
      <c r="K143" s="7" t="n">
        <v>46290</v>
      </c>
      <c r="L143" s="9" t="inlineStr">
        <is>
          <t>Zapłacona</t>
        </is>
      </c>
      <c r="M143" s="6" t="inlineStr">
        <is>
          <t>Przelew</t>
        </is>
      </c>
      <c r="N143" s="6" t="inlineStr">
        <is>
          <t>41 9617 9773 8785 4572 8649 9521</t>
        </is>
      </c>
      <c r="O143" s="6" t="inlineStr">
        <is>
          <t>6559767175-20260911-FA60E93484DC-38</t>
        </is>
      </c>
    </row>
    <row r="144">
      <c r="A144" s="6" t="inlineStr">
        <is>
          <t>1471126018</t>
        </is>
      </c>
      <c r="B144" s="6" t="inlineStr">
        <is>
          <t>Wspólnota Mieszkaniowa Łąkowa 49</t>
        </is>
      </c>
      <c r="C144" s="7" t="n">
        <v>46278</v>
      </c>
      <c r="D144" s="6" t="inlineStr">
        <is>
          <t>09/2026/FA/447</t>
        </is>
      </c>
      <c r="E144" s="6" t="inlineStr">
        <is>
          <t>Instalacje Kropla s.c.</t>
        </is>
      </c>
      <c r="F144" s="6" t="inlineStr">
        <is>
          <t>5016971291</t>
        </is>
      </c>
      <c r="G144" s="8" t="n">
        <v>1828.9</v>
      </c>
      <c r="H144" s="8" t="n">
        <v>146.31</v>
      </c>
      <c r="I144" s="8" t="n">
        <v>1975.21</v>
      </c>
      <c r="J144" s="8" t="n">
        <v>1975.21</v>
      </c>
      <c r="K144" s="7" t="n">
        <v>46285</v>
      </c>
      <c r="L144" s="9" t="inlineStr">
        <is>
          <t>Po terminie</t>
        </is>
      </c>
      <c r="M144" s="6" t="inlineStr">
        <is>
          <t>Przelew</t>
        </is>
      </c>
      <c r="N144" s="6" t="inlineStr">
        <is>
          <t>45 9485 3858 7877 4670 7216 9597</t>
        </is>
      </c>
      <c r="O144" s="6" t="inlineStr">
        <is>
          <t>5016971291-20260913-F5167BA628DD-3C</t>
        </is>
      </c>
    </row>
    <row r="145">
      <c r="A145" s="6" t="inlineStr">
        <is>
          <t>1471126018</t>
        </is>
      </c>
      <c r="B145" s="6" t="inlineStr">
        <is>
          <t>Wspólnota Mieszkaniowa Łąkowa 49</t>
        </is>
      </c>
      <c r="C145" s="7" t="n">
        <v>46279</v>
      </c>
      <c r="D145" s="6" t="inlineStr">
        <is>
          <t>838/2026</t>
        </is>
      </c>
      <c r="E145" s="6" t="inlineStr">
        <is>
          <t>Remont-Bud Usługi Budowlane</t>
        </is>
      </c>
      <c r="F145" s="6" t="inlineStr">
        <is>
          <t>5250629680</t>
        </is>
      </c>
      <c r="G145" s="8" t="n">
        <v>2900.22</v>
      </c>
      <c r="H145" s="8" t="n">
        <v>667.05</v>
      </c>
      <c r="I145" s="8" t="n">
        <v>3567.27</v>
      </c>
      <c r="J145" s="8" t="n">
        <v>3567.27</v>
      </c>
      <c r="K145" s="7" t="n">
        <v>46286</v>
      </c>
      <c r="L145" s="9" t="inlineStr">
        <is>
          <t>Zapłacona</t>
        </is>
      </c>
      <c r="M145" s="6" t="inlineStr">
        <is>
          <t>Przelew</t>
        </is>
      </c>
      <c r="N145" s="6" t="inlineStr">
        <is>
          <t>56 5454 1795 9139 0717 8452 4689</t>
        </is>
      </c>
      <c r="O145" s="6" t="inlineStr">
        <is>
          <t>5250629680-20260914-8DDF59EEABB9-2A</t>
        </is>
      </c>
    </row>
    <row r="146">
      <c r="A146" s="6" t="inlineStr">
        <is>
          <t>1471126018</t>
        </is>
      </c>
      <c r="B146" s="6" t="inlineStr">
        <is>
          <t>Wspólnota Mieszkaniowa Łąkowa 49</t>
        </is>
      </c>
      <c r="C146" s="7" t="n">
        <v>46279</v>
      </c>
      <c r="D146" s="6" t="inlineStr">
        <is>
          <t>660/09/2026</t>
        </is>
      </c>
      <c r="E146" s="6" t="inlineStr">
        <is>
          <t>Serwis Domofonów Dzwonek s.c.</t>
        </is>
      </c>
      <c r="F146" s="6" t="inlineStr">
        <is>
          <t>6559767175</t>
        </is>
      </c>
      <c r="G146" s="8" t="n">
        <v>385.73</v>
      </c>
      <c r="H146" s="8" t="n">
        <v>88.72</v>
      </c>
      <c r="I146" s="8" t="n">
        <v>474.45</v>
      </c>
      <c r="J146" s="8" t="n">
        <v>474.45</v>
      </c>
      <c r="K146" s="7" t="n">
        <v>46293</v>
      </c>
      <c r="L146" s="9" t="inlineStr">
        <is>
          <t>Po terminie</t>
        </is>
      </c>
      <c r="M146" s="6" t="inlineStr">
        <is>
          <t>Przelew</t>
        </is>
      </c>
      <c r="N146" s="6" t="inlineStr">
        <is>
          <t>41 9617 9773 8785 4572 8649 9521</t>
        </is>
      </c>
      <c r="O146" s="6" t="inlineStr">
        <is>
          <t>6559767175-20260914-D3F09FAF815D-7C</t>
        </is>
      </c>
    </row>
    <row r="147">
      <c r="A147" s="6" t="inlineStr">
        <is>
          <t>1471126018</t>
        </is>
      </c>
      <c r="B147" s="6" t="inlineStr">
        <is>
          <t>Wspólnota Mieszkaniowa Łąkowa 49</t>
        </is>
      </c>
      <c r="C147" s="7" t="n">
        <v>46282</v>
      </c>
      <c r="D147" s="6" t="inlineStr">
        <is>
          <t>EW/2026/09/0445</t>
        </is>
      </c>
      <c r="E147" s="6" t="inlineStr">
        <is>
          <t>Energia Wspólna S.A.</t>
        </is>
      </c>
      <c r="F147" s="6" t="inlineStr">
        <is>
          <t>6184084989</t>
        </is>
      </c>
      <c r="G147" s="8" t="n">
        <v>287.89</v>
      </c>
      <c r="H147" s="8" t="n">
        <v>66.20999999999999</v>
      </c>
      <c r="I147" s="8" t="n">
        <v>354.1</v>
      </c>
      <c r="J147" s="8" t="n">
        <v>354.1</v>
      </c>
      <c r="K147" s="7" t="n">
        <v>46296</v>
      </c>
      <c r="L147" s="9" t="inlineStr">
        <is>
          <t>Niezapłacona</t>
        </is>
      </c>
      <c r="M147" s="6" t="inlineStr">
        <is>
          <t>Przelew</t>
        </is>
      </c>
      <c r="N147" s="6" t="inlineStr">
        <is>
          <t>91 2318 5638 2566 1819 8054 0354</t>
        </is>
      </c>
      <c r="O147" s="6" t="inlineStr">
        <is>
          <t>6184084989-20260917-F7846BB69CBD-87</t>
        </is>
      </c>
    </row>
    <row r="148">
      <c r="A148" s="6" t="inlineStr">
        <is>
          <t>1471126018</t>
        </is>
      </c>
      <c r="B148" s="6" t="inlineStr">
        <is>
          <t>Wspólnota Mieszkaniowa Łąkowa 49</t>
        </is>
      </c>
      <c r="C148" s="7" t="n">
        <v>46286</v>
      </c>
      <c r="D148" s="6" t="inlineStr">
        <is>
          <t>FV/2026/09/0636</t>
        </is>
      </c>
      <c r="E148" s="6" t="inlineStr">
        <is>
          <t>Ciepłownia Nadrzeczna Sp. z o.o.</t>
        </is>
      </c>
      <c r="F148" s="6" t="inlineStr">
        <is>
          <t>9765479241</t>
        </is>
      </c>
      <c r="G148" s="8" t="n">
        <v>2821.26</v>
      </c>
      <c r="H148" s="8" t="n">
        <v>225.7</v>
      </c>
      <c r="I148" s="8" t="n">
        <v>3046.96</v>
      </c>
      <c r="J148" s="8" t="n">
        <v>3046.96</v>
      </c>
      <c r="K148" s="7" t="n">
        <v>46300</v>
      </c>
      <c r="L148" s="9" t="inlineStr">
        <is>
          <t>Zapłacona</t>
        </is>
      </c>
      <c r="M148" s="6" t="inlineStr">
        <is>
          <t>Przelew</t>
        </is>
      </c>
      <c r="N148" s="6" t="inlineStr">
        <is>
          <t>22 3135 2015 3526 4175 6812 2109</t>
        </is>
      </c>
      <c r="O148" s="6" t="inlineStr">
        <is>
          <t>9765479241-20260921-A8B4B5CC4195-CF</t>
        </is>
      </c>
    </row>
    <row r="149">
      <c r="A149" s="6" t="inlineStr">
        <is>
          <t>1471126018</t>
        </is>
      </c>
      <c r="B149" s="6" t="inlineStr">
        <is>
          <t>Wspólnota Mieszkaniowa Łąkowa 49</t>
        </is>
      </c>
      <c r="C149" s="7" t="n">
        <v>46286</v>
      </c>
      <c r="D149" s="6" t="inlineStr">
        <is>
          <t>EW/2026/09/0452</t>
        </is>
      </c>
      <c r="E149" s="6" t="inlineStr">
        <is>
          <t>Energia Wspólna S.A.</t>
        </is>
      </c>
      <c r="F149" s="6" t="inlineStr">
        <is>
          <t>6184084989</t>
        </is>
      </c>
      <c r="G149" s="8" t="n">
        <v>252.85</v>
      </c>
      <c r="H149" s="8" t="n">
        <v>58.16</v>
      </c>
      <c r="I149" s="8" t="n">
        <v>311.01</v>
      </c>
      <c r="J149" s="8" t="n">
        <v>311.01</v>
      </c>
      <c r="K149" s="7" t="n">
        <v>46300</v>
      </c>
      <c r="L149" s="9" t="inlineStr">
        <is>
          <t>Zapłacona</t>
        </is>
      </c>
      <c r="M149" s="6" t="inlineStr">
        <is>
          <t>Przelew</t>
        </is>
      </c>
      <c r="N149" s="6" t="inlineStr">
        <is>
          <t>91 2318 5638 2566 1819 8054 0354</t>
        </is>
      </c>
      <c r="O149" s="6" t="inlineStr">
        <is>
          <t>6184084989-20260921-05F2C5485723-45</t>
        </is>
      </c>
    </row>
    <row r="150">
      <c r="A150" s="6" t="inlineStr">
        <is>
          <t>1471126018</t>
        </is>
      </c>
      <c r="B150" s="6" t="inlineStr">
        <is>
          <t>Wspólnota Mieszkaniowa Łąkowa 49</t>
        </is>
      </c>
      <c r="C150" s="7" t="n">
        <v>46286</v>
      </c>
      <c r="D150" s="6" t="inlineStr">
        <is>
          <t>W/2026/000490</t>
        </is>
      </c>
      <c r="E150" s="6" t="inlineStr">
        <is>
          <t>Wodociągi Doliny Sp. z o.o.</t>
        </is>
      </c>
      <c r="F150" s="6" t="inlineStr">
        <is>
          <t>7984191656</t>
        </is>
      </c>
      <c r="G150" s="8" t="n">
        <v>1720.82</v>
      </c>
      <c r="H150" s="8" t="n">
        <v>137.67</v>
      </c>
      <c r="I150" s="8" t="n">
        <v>1858.49</v>
      </c>
      <c r="J150" s="8" t="n">
        <v>1858.49</v>
      </c>
      <c r="K150" s="7" t="n">
        <v>46300</v>
      </c>
      <c r="L150" s="9" t="inlineStr">
        <is>
          <t>Zapłacona</t>
        </is>
      </c>
      <c r="M150" s="6" t="inlineStr">
        <is>
          <t>Przelew</t>
        </is>
      </c>
      <c r="N150" s="6" t="inlineStr">
        <is>
          <t>67 2005 3476 9803 4042 8716 0840</t>
        </is>
      </c>
      <c r="O150" s="6" t="inlineStr">
        <is>
          <t>7984191656-20260921-1DF3126F8CF3-08</t>
        </is>
      </c>
    </row>
    <row r="151">
      <c r="A151" s="6" t="inlineStr">
        <is>
          <t>1471126018</t>
        </is>
      </c>
      <c r="B151" s="6" t="inlineStr">
        <is>
          <t>Wspólnota Mieszkaniowa Łąkowa 49</t>
        </is>
      </c>
      <c r="C151" s="7" t="n">
        <v>46289</v>
      </c>
      <c r="D151" s="6" t="inlineStr">
        <is>
          <t>DS/2026/09/626</t>
        </is>
      </c>
      <c r="E151" s="6" t="inlineStr">
        <is>
          <t>Dźwigi Serwis Sp. z o.o.</t>
        </is>
      </c>
      <c r="F151" s="6" t="inlineStr">
        <is>
          <t>6710340667</t>
        </is>
      </c>
      <c r="G151" s="8" t="n">
        <v>470</v>
      </c>
      <c r="H151" s="8" t="n">
        <v>108.1</v>
      </c>
      <c r="I151" s="8" t="n">
        <v>578.1</v>
      </c>
      <c r="J151" s="8" t="n">
        <v>578.1</v>
      </c>
      <c r="K151" s="7" t="n">
        <v>46303</v>
      </c>
      <c r="L151" s="9" t="inlineStr">
        <is>
          <t>Zapłacona</t>
        </is>
      </c>
      <c r="M151" s="6" t="inlineStr">
        <is>
          <t>Przelew</t>
        </is>
      </c>
      <c r="N151" s="6" t="inlineStr">
        <is>
          <t>97 0017 2701 6657 7262 4678 4715</t>
        </is>
      </c>
      <c r="O151" s="6" t="inlineStr">
        <is>
          <t>6710340667-20260924-2E0D95A2A292-5D</t>
        </is>
      </c>
    </row>
    <row r="152">
      <c r="A152" s="6" t="inlineStr">
        <is>
          <t>1471126018</t>
        </is>
      </c>
      <c r="B152" s="6" t="inlineStr">
        <is>
          <t>Wspólnota Mieszkaniowa Łąkowa 49</t>
        </is>
      </c>
      <c r="C152" s="7" t="n">
        <v>46289</v>
      </c>
      <c r="D152" s="6" t="inlineStr">
        <is>
          <t>FV/2026/09/0481</t>
        </is>
      </c>
      <c r="E152" s="6" t="inlineStr">
        <is>
          <t>Naprawy od Ręki Sp. z o.o.</t>
        </is>
      </c>
      <c r="F152" s="6" t="inlineStr">
        <is>
          <t>2633551755</t>
        </is>
      </c>
      <c r="G152" s="8" t="n">
        <v>1618.73</v>
      </c>
      <c r="H152" s="8" t="n">
        <v>372.31</v>
      </c>
      <c r="I152" s="8" t="n">
        <v>1991.04</v>
      </c>
      <c r="J152" s="8" t="n">
        <v>1991.04</v>
      </c>
      <c r="K152" s="7" t="n">
        <v>46303</v>
      </c>
      <c r="L152" s="9" t="inlineStr">
        <is>
          <t>Zapłacona</t>
        </is>
      </c>
      <c r="M152" s="6" t="inlineStr">
        <is>
          <t>Przelew</t>
        </is>
      </c>
      <c r="N152" s="6" t="inlineStr">
        <is>
          <t>93 0767 1892 7688 4758 7357 9044</t>
        </is>
      </c>
      <c r="O152" s="6" t="inlineStr">
        <is>
          <t>2633551755-20260924-3F3C8B2FD7B1-E0</t>
        </is>
      </c>
    </row>
    <row r="153">
      <c r="A153" s="6" t="inlineStr">
        <is>
          <t>1471126018</t>
        </is>
      </c>
      <c r="B153" s="6" t="inlineStr">
        <is>
          <t>Wspólnota Mieszkaniowa Łąkowa 49</t>
        </is>
      </c>
      <c r="C153" s="7" t="n">
        <v>46293</v>
      </c>
      <c r="D153" s="6" t="inlineStr">
        <is>
          <t>FV/2026/09/0650</t>
        </is>
      </c>
      <c r="E153" s="6" t="inlineStr">
        <is>
          <t>Ciepłownia Nadrzeczna Sp. z o.o.</t>
        </is>
      </c>
      <c r="F153" s="6" t="inlineStr">
        <is>
          <t>9765479241</t>
        </is>
      </c>
      <c r="G153" s="8" t="n">
        <v>3438.24</v>
      </c>
      <c r="H153" s="8" t="n">
        <v>275.06</v>
      </c>
      <c r="I153" s="8" t="n">
        <v>3713.3</v>
      </c>
      <c r="J153" s="8" t="n">
        <v>3713.3</v>
      </c>
      <c r="K153" s="7" t="n">
        <v>46307</v>
      </c>
      <c r="L153" s="9" t="inlineStr">
        <is>
          <t>Niezapłacona</t>
        </is>
      </c>
      <c r="M153" s="6" t="inlineStr">
        <is>
          <t>Przelew</t>
        </is>
      </c>
      <c r="N153" s="6" t="inlineStr">
        <is>
          <t>22 3135 2015 3526 4175 6812 2109</t>
        </is>
      </c>
      <c r="O153" s="6" t="inlineStr">
        <is>
          <t>9765479241-20260928-F2EA32EFAFBD-D8</t>
        </is>
      </c>
    </row>
    <row r="154">
      <c r="A154" s="6" t="inlineStr">
        <is>
          <t>1471126018</t>
        </is>
      </c>
      <c r="B154" s="6" t="inlineStr">
        <is>
          <t>Wspólnota Mieszkaniowa Łąkowa 49</t>
        </is>
      </c>
      <c r="C154" s="7" t="n">
        <v>46295</v>
      </c>
      <c r="D154" s="6" t="inlineStr">
        <is>
          <t>DBG/0365/2026</t>
        </is>
      </c>
      <c r="E154" s="6" t="inlineStr">
        <is>
          <t>Deratyzacja Bez Gryzoni Sp. z o.o.</t>
        </is>
      </c>
      <c r="F154" s="6" t="inlineStr">
        <is>
          <t>4311922757</t>
        </is>
      </c>
      <c r="G154" s="8" t="n">
        <v>554.98</v>
      </c>
      <c r="H154" s="8" t="n">
        <v>127.65</v>
      </c>
      <c r="I154" s="8" t="n">
        <v>682.63</v>
      </c>
      <c r="J154" s="8" t="n">
        <v>682.63</v>
      </c>
      <c r="K154" s="7" t="n">
        <v>46309</v>
      </c>
      <c r="L154" s="9" t="inlineStr">
        <is>
          <t>Niezapłacona</t>
        </is>
      </c>
      <c r="M154" s="6" t="inlineStr">
        <is>
          <t>Przelew</t>
        </is>
      </c>
      <c r="N154" s="6" t="inlineStr">
        <is>
          <t>22 7321 0125 0204 7326 1544 1035</t>
        </is>
      </c>
      <c r="O154" s="6" t="inlineStr">
        <is>
          <t>4311922757-20260930-9965146D4776-05</t>
        </is>
      </c>
    </row>
    <row r="155">
      <c r="A155" s="6" t="inlineStr">
        <is>
          <t>1471126018</t>
        </is>
      </c>
      <c r="B155" s="6" t="inlineStr">
        <is>
          <t>Wspólnota Mieszkaniowa Łąkowa 49</t>
        </is>
      </c>
      <c r="C155" s="7" t="n">
        <v>46295</v>
      </c>
      <c r="D155" s="6" t="inlineStr">
        <is>
          <t>805/09/2026</t>
        </is>
      </c>
      <c r="E155" s="6" t="inlineStr">
        <is>
          <t>Serwis Domofonów Dzwonek s.c.</t>
        </is>
      </c>
      <c r="F155" s="6" t="inlineStr">
        <is>
          <t>6559767175</t>
        </is>
      </c>
      <c r="G155" s="8" t="n">
        <v>386.01</v>
      </c>
      <c r="H155" s="8" t="n">
        <v>88.78</v>
      </c>
      <c r="I155" s="8" t="n">
        <v>474.79</v>
      </c>
      <c r="J155" s="8" t="n">
        <v>474.79</v>
      </c>
      <c r="K155" s="7" t="n">
        <v>46309</v>
      </c>
      <c r="L155" s="9" t="inlineStr">
        <is>
          <t>Zapłacona</t>
        </is>
      </c>
      <c r="M155" s="6" t="inlineStr">
        <is>
          <t>Przelew</t>
        </is>
      </c>
      <c r="N155" s="6" t="inlineStr">
        <is>
          <t>41 9617 9773 8785 4572 8649 9521</t>
        </is>
      </c>
      <c r="O155" s="6" t="inlineStr">
        <is>
          <t>6559767175-20260930-AAE3ACA53302-86</t>
        </is>
      </c>
    </row>
    <row r="156">
      <c r="A156" s="6" t="inlineStr">
        <is>
          <t>1471126018</t>
        </is>
      </c>
      <c r="B156" s="6" t="inlineStr">
        <is>
          <t>Wspólnota Mieszkaniowa Łąkowa 49</t>
        </is>
      </c>
      <c r="C156" s="7" t="n">
        <v>46295</v>
      </c>
      <c r="D156" s="6" t="inlineStr">
        <is>
          <t>POL/2026/000260</t>
        </is>
      </c>
      <c r="E156" s="6" t="inlineStr">
        <is>
          <t>Ubezpieczenia Spokój TU S.A.</t>
        </is>
      </c>
      <c r="F156" s="6" t="inlineStr">
        <is>
          <t>7138770741</t>
        </is>
      </c>
      <c r="G156" s="8" t="n">
        <v>1070.61</v>
      </c>
      <c r="H156" s="8" t="n">
        <v>0</v>
      </c>
      <c r="I156" s="8" t="n">
        <v>1070.61</v>
      </c>
      <c r="J156" s="8" t="n">
        <v>1070.61</v>
      </c>
      <c r="K156" s="7" t="n">
        <v>46316</v>
      </c>
      <c r="L156" s="9" t="inlineStr">
        <is>
          <t>Niezapłacona</t>
        </is>
      </c>
      <c r="M156" s="6" t="inlineStr">
        <is>
          <t>Przelew</t>
        </is>
      </c>
      <c r="N156" s="6" t="inlineStr">
        <is>
          <t>80 7490 0207 9949 1865 4169 5406</t>
        </is>
      </c>
      <c r="O156" s="6" t="inlineStr">
        <is>
          <t>7138770741-20260930-3760CF3C60B1-FB</t>
        </is>
      </c>
    </row>
    <row r="157">
      <c r="A157" s="6" t="inlineStr">
        <is>
          <t>2231968798</t>
        </is>
      </c>
      <c r="B157" s="6" t="inlineStr">
        <is>
          <t>Wspólnota Mieszkaniowa Malinowa 20</t>
        </is>
      </c>
      <c r="C157" s="7" t="n">
        <v>46266</v>
      </c>
      <c r="D157" s="6" t="inlineStr">
        <is>
          <t>PK/547/2026</t>
        </is>
      </c>
      <c r="E157" s="6" t="inlineStr">
        <is>
          <t>Przewody Kominowe Kontrola s.c.</t>
        </is>
      </c>
      <c r="F157" s="6" t="inlineStr">
        <is>
          <t>2939031254</t>
        </is>
      </c>
      <c r="G157" s="8" t="n">
        <v>970</v>
      </c>
      <c r="H157" s="8" t="n">
        <v>223.1</v>
      </c>
      <c r="I157" s="8" t="n">
        <v>1193.1</v>
      </c>
      <c r="J157" s="8" t="n">
        <v>1193.1</v>
      </c>
      <c r="K157" s="7" t="n">
        <v>46287</v>
      </c>
      <c r="L157" s="9" t="inlineStr">
        <is>
          <t>Po terminie</t>
        </is>
      </c>
      <c r="M157" s="6" t="inlineStr">
        <is>
          <t>Przelew</t>
        </is>
      </c>
      <c r="N157" s="6" t="inlineStr">
        <is>
          <t>50 3503 5388 8407 9826 3425 4817</t>
        </is>
      </c>
      <c r="O157" s="6" t="inlineStr">
        <is>
          <t>2939031254-20260901-975D2C4585A9-14</t>
        </is>
      </c>
    </row>
    <row r="158">
      <c r="A158" s="6" t="inlineStr">
        <is>
          <t>2231968798</t>
        </is>
      </c>
      <c r="B158" s="6" t="inlineStr">
        <is>
          <t>Wspólnota Mieszkaniowa Malinowa 20</t>
        </is>
      </c>
      <c r="C158" s="7" t="n">
        <v>46269</v>
      </c>
      <c r="D158" s="6" t="inlineStr">
        <is>
          <t>DBG/0184/2026</t>
        </is>
      </c>
      <c r="E158" s="6" t="inlineStr">
        <is>
          <t>Deratyzacja Bez Gryzoni Sp. z o.o.</t>
        </is>
      </c>
      <c r="F158" s="6" t="inlineStr">
        <is>
          <t>4311922757</t>
        </is>
      </c>
      <c r="G158" s="8" t="n">
        <v>176.73</v>
      </c>
      <c r="H158" s="8" t="n">
        <v>40.65</v>
      </c>
      <c r="I158" s="8" t="n">
        <v>217.38</v>
      </c>
      <c r="J158" s="8" t="n">
        <v>217.38</v>
      </c>
      <c r="K158" s="7" t="n">
        <v>46283</v>
      </c>
      <c r="L158" s="9" t="inlineStr">
        <is>
          <t>Zapłacona</t>
        </is>
      </c>
      <c r="M158" s="6" t="inlineStr">
        <is>
          <t>Przelew</t>
        </is>
      </c>
      <c r="N158" s="6" t="inlineStr">
        <is>
          <t>22 7321 0125 0204 7326 1544 1035</t>
        </is>
      </c>
      <c r="O158" s="6" t="inlineStr">
        <is>
          <t>4311922757-20260904-33B3B895ABFB-38</t>
        </is>
      </c>
    </row>
    <row r="159">
      <c r="A159" s="6" t="inlineStr">
        <is>
          <t>2231968798</t>
        </is>
      </c>
      <c r="B159" s="6" t="inlineStr">
        <is>
          <t>Wspólnota Mieszkaniowa Malinowa 20</t>
        </is>
      </c>
      <c r="C159" s="7" t="n">
        <v>46274</v>
      </c>
      <c r="D159" s="6" t="inlineStr">
        <is>
          <t>FV/2026/09/0612</t>
        </is>
      </c>
      <c r="E159" s="6" t="inlineStr">
        <is>
          <t>Ciepłownia Nadrzeczna Sp. z o.o.</t>
        </is>
      </c>
      <c r="F159" s="6" t="inlineStr">
        <is>
          <t>9765479241</t>
        </is>
      </c>
      <c r="G159" s="8" t="n">
        <v>2979.64</v>
      </c>
      <c r="H159" s="8" t="n">
        <v>238.37</v>
      </c>
      <c r="I159" s="8" t="n">
        <v>3218.01</v>
      </c>
      <c r="J159" s="8" t="n">
        <v>3218.01</v>
      </c>
      <c r="K159" s="7" t="n">
        <v>46288</v>
      </c>
      <c r="L159" s="9" t="inlineStr">
        <is>
          <t>Zapłacona</t>
        </is>
      </c>
      <c r="M159" s="6" t="inlineStr">
        <is>
          <t>Przelew</t>
        </is>
      </c>
      <c r="N159" s="6" t="inlineStr">
        <is>
          <t>22 3135 2015 3526 4175 6812 2109</t>
        </is>
      </c>
      <c r="O159" s="6" t="inlineStr">
        <is>
          <t>9765479241-20260909-D3753F635A87-5B</t>
        </is>
      </c>
    </row>
    <row r="160">
      <c r="A160" s="6" t="inlineStr">
        <is>
          <t>2231968798</t>
        </is>
      </c>
      <c r="B160" s="6" t="inlineStr">
        <is>
          <t>Wspólnota Mieszkaniowa Malinowa 20</t>
        </is>
      </c>
      <c r="C160" s="7" t="n">
        <v>46275</v>
      </c>
      <c r="D160" s="6" t="inlineStr">
        <is>
          <t>819/2026</t>
        </is>
      </c>
      <c r="E160" s="6" t="inlineStr">
        <is>
          <t>Remont-Bud Usługi Budowlane</t>
        </is>
      </c>
      <c r="F160" s="6" t="inlineStr">
        <is>
          <t>5250629680</t>
        </is>
      </c>
      <c r="G160" s="8" t="n">
        <v>2950.49</v>
      </c>
      <c r="H160" s="8" t="n">
        <v>678.61</v>
      </c>
      <c r="I160" s="8" t="n">
        <v>3629.1</v>
      </c>
      <c r="J160" s="8" t="n">
        <v>3629.1</v>
      </c>
      <c r="K160" s="7" t="n">
        <v>46282</v>
      </c>
      <c r="L160" s="9" t="inlineStr">
        <is>
          <t>Zapłacona</t>
        </is>
      </c>
      <c r="M160" s="6" t="inlineStr">
        <is>
          <t>Przelew</t>
        </is>
      </c>
      <c r="N160" s="6" t="inlineStr">
        <is>
          <t>56 5454 1795 9139 0717 8452 4689</t>
        </is>
      </c>
      <c r="O160" s="6" t="inlineStr">
        <is>
          <t>5250629680-20260910-CBA447262451-A9</t>
        </is>
      </c>
    </row>
    <row r="161">
      <c r="A161" s="6" t="inlineStr">
        <is>
          <t>2231968798</t>
        </is>
      </c>
      <c r="B161" s="6" t="inlineStr">
        <is>
          <t>Wspólnota Mieszkaniowa Malinowa 20</t>
        </is>
      </c>
      <c r="C161" s="7" t="n">
        <v>46276</v>
      </c>
      <c r="D161" s="6" t="inlineStr">
        <is>
          <t>288/09/2026</t>
        </is>
      </c>
      <c r="E161" s="6" t="inlineStr">
        <is>
          <t>Czysty Dom Usługi Porządkowe</t>
        </is>
      </c>
      <c r="F161" s="6" t="inlineStr">
        <is>
          <t>7082275626</t>
        </is>
      </c>
      <c r="G161" s="8" t="n">
        <v>1210</v>
      </c>
      <c r="H161" s="8" t="n">
        <v>278.3</v>
      </c>
      <c r="I161" s="8" t="n">
        <v>1488.3</v>
      </c>
      <c r="J161" s="8" t="n">
        <v>1488.3</v>
      </c>
      <c r="K161" s="7" t="n">
        <v>46304</v>
      </c>
      <c r="L161" s="9" t="inlineStr">
        <is>
          <t>Zapłacona</t>
        </is>
      </c>
      <c r="M161" s="6" t="inlineStr">
        <is>
          <t>Przelew</t>
        </is>
      </c>
      <c r="N161" s="6" t="inlineStr">
        <is>
          <t>32 1327 9884 5962 7788 2917 9897</t>
        </is>
      </c>
      <c r="O161" s="6" t="inlineStr">
        <is>
          <t>7082275626-20260911-0F1766C1D361-41</t>
        </is>
      </c>
    </row>
    <row r="162">
      <c r="A162" s="6" t="inlineStr">
        <is>
          <t>2231968798</t>
        </is>
      </c>
      <c r="B162" s="6" t="inlineStr">
        <is>
          <t>Wspólnota Mieszkaniowa Malinowa 20</t>
        </is>
      </c>
      <c r="C162" s="7" t="n">
        <v>46279</v>
      </c>
      <c r="D162" s="6" t="inlineStr">
        <is>
          <t>FV/2026/09/0624</t>
        </is>
      </c>
      <c r="E162" s="6" t="inlineStr">
        <is>
          <t>Ciepłownia Nadrzeczna Sp. z o.o.</t>
        </is>
      </c>
      <c r="F162" s="6" t="inlineStr">
        <is>
          <t>9765479241</t>
        </is>
      </c>
      <c r="G162" s="8" t="n">
        <v>3596.66</v>
      </c>
      <c r="H162" s="8" t="n">
        <v>287.73</v>
      </c>
      <c r="I162" s="8" t="n">
        <v>3884.39</v>
      </c>
      <c r="J162" s="8" t="n">
        <v>3884.39</v>
      </c>
      <c r="K162" s="7" t="n">
        <v>46293</v>
      </c>
      <c r="L162" s="9" t="inlineStr">
        <is>
          <t>Zapłacona</t>
        </is>
      </c>
      <c r="M162" s="6" t="inlineStr">
        <is>
          <t>Przelew</t>
        </is>
      </c>
      <c r="N162" s="6" t="inlineStr">
        <is>
          <t>22 3135 2015 3526 4175 6812 2109</t>
        </is>
      </c>
      <c r="O162" s="6" t="inlineStr">
        <is>
          <t>9765479241-20260914-DE1AFCE53840-D6</t>
        </is>
      </c>
    </row>
    <row r="163">
      <c r="A163" s="6" t="inlineStr">
        <is>
          <t>2231968798</t>
        </is>
      </c>
      <c r="B163" s="6" t="inlineStr">
        <is>
          <t>Wspólnota Mieszkaniowa Malinowa 20</t>
        </is>
      </c>
      <c r="C163" s="7" t="n">
        <v>46280</v>
      </c>
      <c r="D163" s="6" t="inlineStr">
        <is>
          <t>845/2026</t>
        </is>
      </c>
      <c r="E163" s="6" t="inlineStr">
        <is>
          <t>Remont-Bud Usługi Budowlane</t>
        </is>
      </c>
      <c r="F163" s="6" t="inlineStr">
        <is>
          <t>5250629680</t>
        </is>
      </c>
      <c r="G163" s="8" t="n">
        <v>870.89</v>
      </c>
      <c r="H163" s="8" t="n">
        <v>69.67</v>
      </c>
      <c r="I163" s="8" t="n">
        <v>940.5599999999999</v>
      </c>
      <c r="J163" s="8" t="n">
        <v>940.5599999999999</v>
      </c>
      <c r="K163" s="7" t="n">
        <v>46287</v>
      </c>
      <c r="L163" s="9" t="inlineStr">
        <is>
          <t>Zapłacona</t>
        </is>
      </c>
      <c r="M163" s="6" t="inlineStr">
        <is>
          <t>Przelew</t>
        </is>
      </c>
      <c r="N163" s="6" t="inlineStr">
        <is>
          <t>56 5454 1795 9139 0717 8452 4689</t>
        </is>
      </c>
      <c r="O163" s="6" t="inlineStr">
        <is>
          <t>5250629680-20260915-501C859F9D5B-F9</t>
        </is>
      </c>
    </row>
    <row r="164">
      <c r="A164" s="6" t="inlineStr">
        <is>
          <t>2231968798</t>
        </is>
      </c>
      <c r="B164" s="6" t="inlineStr">
        <is>
          <t>Wspólnota Mieszkaniowa Malinowa 20</t>
        </is>
      </c>
      <c r="C164" s="7" t="n">
        <v>46281</v>
      </c>
      <c r="D164" s="6" t="inlineStr">
        <is>
          <t>W/2026/000472</t>
        </is>
      </c>
      <c r="E164" s="6" t="inlineStr">
        <is>
          <t>Wodociągi Doliny Sp. z o.o.</t>
        </is>
      </c>
      <c r="F164" s="6" t="inlineStr">
        <is>
          <t>7984191656</t>
        </is>
      </c>
      <c r="G164" s="8" t="n">
        <v>1379.51</v>
      </c>
      <c r="H164" s="8" t="n">
        <v>110.36</v>
      </c>
      <c r="I164" s="8" t="n">
        <v>1489.87</v>
      </c>
      <c r="J164" s="8" t="n">
        <v>1489.87</v>
      </c>
      <c r="K164" s="7" t="n">
        <v>46295</v>
      </c>
      <c r="L164" s="9" t="inlineStr">
        <is>
          <t>Zapłacona</t>
        </is>
      </c>
      <c r="M164" s="6" t="inlineStr">
        <is>
          <t>Przelew</t>
        </is>
      </c>
      <c r="N164" s="6" t="inlineStr">
        <is>
          <t>67 2005 3476 9803 4042 8716 0840</t>
        </is>
      </c>
      <c r="O164" s="6" t="inlineStr">
        <is>
          <t>7984191656-20260916-CF949C46CBC5-F1</t>
        </is>
      </c>
    </row>
    <row r="165">
      <c r="A165" s="6" t="inlineStr">
        <is>
          <t>2231968798</t>
        </is>
      </c>
      <c r="B165" s="6" t="inlineStr">
        <is>
          <t>Wspólnota Mieszkaniowa Malinowa 20</t>
        </is>
      </c>
      <c r="C165" s="7" t="n">
        <v>46282</v>
      </c>
      <c r="D165" s="6" t="inlineStr">
        <is>
          <t>685/09/2026</t>
        </is>
      </c>
      <c r="E165" s="6" t="inlineStr">
        <is>
          <t>Serwis Domofonów Dzwonek s.c.</t>
        </is>
      </c>
      <c r="F165" s="6" t="inlineStr">
        <is>
          <t>6559767175</t>
        </is>
      </c>
      <c r="G165" s="8" t="n">
        <v>504.2</v>
      </c>
      <c r="H165" s="8" t="n">
        <v>115.97</v>
      </c>
      <c r="I165" s="8" t="n">
        <v>620.17</v>
      </c>
      <c r="J165" s="8" t="n">
        <v>620.17</v>
      </c>
      <c r="K165" s="7" t="n">
        <v>46296</v>
      </c>
      <c r="L165" s="9" t="inlineStr">
        <is>
          <t>Zapłacona</t>
        </is>
      </c>
      <c r="M165" s="6" t="inlineStr">
        <is>
          <t>Przelew</t>
        </is>
      </c>
      <c r="N165" s="6" t="inlineStr">
        <is>
          <t>41 9617 9773 8785 4572 8649 9521</t>
        </is>
      </c>
      <c r="O165" s="6" t="inlineStr">
        <is>
          <t>6559767175-20260917-D4DC0E550636-F7</t>
        </is>
      </c>
    </row>
    <row r="166">
      <c r="A166" s="6" t="inlineStr">
        <is>
          <t>2231968798</t>
        </is>
      </c>
      <c r="B166" s="6" t="inlineStr">
        <is>
          <t>Wspólnota Mieszkaniowa Malinowa 20</t>
        </is>
      </c>
      <c r="C166" s="7" t="n">
        <v>46283</v>
      </c>
      <c r="D166" s="6" t="inlineStr">
        <is>
          <t>864/2026</t>
        </is>
      </c>
      <c r="E166" s="6" t="inlineStr">
        <is>
          <t>Remont-Bud Usługi Budowlane</t>
        </is>
      </c>
      <c r="F166" s="6" t="inlineStr">
        <is>
          <t>5250629680</t>
        </is>
      </c>
      <c r="G166" s="8" t="n">
        <v>2532.75</v>
      </c>
      <c r="H166" s="8" t="n">
        <v>582.53</v>
      </c>
      <c r="I166" s="8" t="n">
        <v>3115.28</v>
      </c>
      <c r="J166" s="8" t="n">
        <v>3115.28</v>
      </c>
      <c r="K166" s="7" t="n">
        <v>46290</v>
      </c>
      <c r="L166" s="9" t="inlineStr">
        <is>
          <t>Zapłacona</t>
        </is>
      </c>
      <c r="M166" s="6" t="inlineStr">
        <is>
          <t>Przelew</t>
        </is>
      </c>
      <c r="N166" s="6" t="inlineStr">
        <is>
          <t>56 5454 1795 9139 0717 8452 4689</t>
        </is>
      </c>
      <c r="O166" s="6" t="inlineStr">
        <is>
          <t>5250629680-20260918-F1B60E0676F0-41</t>
        </is>
      </c>
    </row>
    <row r="167">
      <c r="A167" s="6" t="inlineStr">
        <is>
          <t>2231968798</t>
        </is>
      </c>
      <c r="B167" s="6" t="inlineStr">
        <is>
          <t>Wspólnota Mieszkaniowa Malinowa 20</t>
        </is>
      </c>
      <c r="C167" s="7" t="n">
        <v>46286</v>
      </c>
      <c r="D167" s="6" t="inlineStr">
        <is>
          <t>698/09/2026</t>
        </is>
      </c>
      <c r="E167" s="6" t="inlineStr">
        <is>
          <t>Serwis Domofonów Dzwonek s.c.</t>
        </is>
      </c>
      <c r="F167" s="6" t="inlineStr">
        <is>
          <t>6559767175</t>
        </is>
      </c>
      <c r="G167" s="8" t="n">
        <v>309.81</v>
      </c>
      <c r="H167" s="8" t="n">
        <v>71.26000000000001</v>
      </c>
      <c r="I167" s="8" t="n">
        <v>381.07</v>
      </c>
      <c r="J167" s="8" t="n">
        <v>381.07</v>
      </c>
      <c r="K167" s="7" t="n">
        <v>46300</v>
      </c>
      <c r="L167" s="9" t="inlineStr">
        <is>
          <t>Zapłacona</t>
        </is>
      </c>
      <c r="M167" s="6" t="inlineStr">
        <is>
          <t>Przelew</t>
        </is>
      </c>
      <c r="N167" s="6" t="inlineStr">
        <is>
          <t>41 9617 9773 8785 4572 8649 9521</t>
        </is>
      </c>
      <c r="O167" s="6" t="inlineStr">
        <is>
          <t>6559767175-20260921-882D5A2DD010-6F</t>
        </is>
      </c>
    </row>
    <row r="168">
      <c r="A168" s="6" t="inlineStr">
        <is>
          <t>2231968798</t>
        </is>
      </c>
      <c r="B168" s="6" t="inlineStr">
        <is>
          <t>Wspólnota Mieszkaniowa Malinowa 20</t>
        </is>
      </c>
      <c r="C168" s="7" t="n">
        <v>46287</v>
      </c>
      <c r="D168" s="6" t="inlineStr">
        <is>
          <t>09/2026/FA/661</t>
        </is>
      </c>
      <c r="E168" s="6" t="inlineStr">
        <is>
          <t>EkoOdbiór Sp. z o.o.</t>
        </is>
      </c>
      <c r="F168" s="6" t="inlineStr">
        <is>
          <t>1902986342</t>
        </is>
      </c>
      <c r="G168" s="8" t="n">
        <v>745</v>
      </c>
      <c r="H168" s="8" t="n">
        <v>59.6</v>
      </c>
      <c r="I168" s="8" t="n">
        <v>804.6</v>
      </c>
      <c r="J168" s="8" t="n">
        <v>804.6</v>
      </c>
      <c r="K168" s="7" t="n">
        <v>46301</v>
      </c>
      <c r="L168" s="9" t="inlineStr">
        <is>
          <t>Niezapłacona</t>
        </is>
      </c>
      <c r="M168" s="6" t="inlineStr">
        <is>
          <t>Przelew</t>
        </is>
      </c>
      <c r="N168" s="6" t="inlineStr">
        <is>
          <t>57 8697 7919 2165 4825 6459 4806</t>
        </is>
      </c>
      <c r="O168" s="6" t="inlineStr">
        <is>
          <t>1902986342-20260922-1864620DFBD0-69</t>
        </is>
      </c>
    </row>
    <row r="169">
      <c r="A169" s="6" t="inlineStr">
        <is>
          <t>2231968798</t>
        </is>
      </c>
      <c r="B169" s="6" t="inlineStr">
        <is>
          <t>Wspólnota Mieszkaniowa Malinowa 20</t>
        </is>
      </c>
      <c r="C169" s="7" t="n">
        <v>46287</v>
      </c>
      <c r="D169" s="6" t="inlineStr">
        <is>
          <t>FV 96/2026</t>
        </is>
      </c>
      <c r="E169" s="6" t="inlineStr">
        <is>
          <t>Ogrody Sąsiedzkie Sp. z o.o.</t>
        </is>
      </c>
      <c r="F169" s="6" t="inlineStr">
        <is>
          <t>9889013279</t>
        </is>
      </c>
      <c r="G169" s="8" t="n">
        <v>630</v>
      </c>
      <c r="H169" s="8" t="n">
        <v>50.4</v>
      </c>
      <c r="I169" s="8" t="n">
        <v>680.4</v>
      </c>
      <c r="J169" s="8" t="n">
        <v>680.4</v>
      </c>
      <c r="K169" s="7" t="n">
        <v>46301</v>
      </c>
      <c r="L169" s="9" t="inlineStr">
        <is>
          <t>Zapłacona</t>
        </is>
      </c>
      <c r="M169" s="6" t="inlineStr">
        <is>
          <t>Przelew</t>
        </is>
      </c>
      <c r="N169" s="6" t="inlineStr">
        <is>
          <t>82 5626 8401 4833 6591 8077 0404</t>
        </is>
      </c>
      <c r="O169" s="6" t="inlineStr">
        <is>
          <t>9889013279-20260922-8F15561EB409-EC</t>
        </is>
      </c>
    </row>
    <row r="170">
      <c r="A170" s="6" t="inlineStr">
        <is>
          <t>2231968798</t>
        </is>
      </c>
      <c r="B170" s="6" t="inlineStr">
        <is>
          <t>Wspólnota Mieszkaniowa Malinowa 20</t>
        </is>
      </c>
      <c r="C170" s="7" t="n">
        <v>46289</v>
      </c>
      <c r="D170" s="6" t="inlineStr">
        <is>
          <t>EW/2026/09/0468</t>
        </is>
      </c>
      <c r="E170" s="6" t="inlineStr">
        <is>
          <t>Energia Wspólna S.A.</t>
        </is>
      </c>
      <c r="F170" s="6" t="inlineStr">
        <is>
          <t>6184084989</t>
        </is>
      </c>
      <c r="G170" s="8" t="n">
        <v>208.83</v>
      </c>
      <c r="H170" s="8" t="n">
        <v>48.03</v>
      </c>
      <c r="I170" s="8" t="n">
        <v>256.86</v>
      </c>
      <c r="J170" s="8" t="n">
        <v>256.86</v>
      </c>
      <c r="K170" s="7" t="n">
        <v>46303</v>
      </c>
      <c r="L170" s="9" t="inlineStr">
        <is>
          <t>Niezapłacona</t>
        </is>
      </c>
      <c r="M170" s="6" t="inlineStr">
        <is>
          <t>Przelew</t>
        </is>
      </c>
      <c r="N170" s="6" t="inlineStr">
        <is>
          <t>91 2318 5638 2566 1819 8054 0354</t>
        </is>
      </c>
      <c r="O170" s="6" t="inlineStr">
        <is>
          <t>6184084989-20260924-B554E7CB9DCD-AD</t>
        </is>
      </c>
    </row>
    <row r="171">
      <c r="A171" s="6" t="inlineStr">
        <is>
          <t>2231968798</t>
        </is>
      </c>
      <c r="B171" s="6" t="inlineStr">
        <is>
          <t>Wspólnota Mieszkaniowa Malinowa 20</t>
        </is>
      </c>
      <c r="C171" s="7" t="n">
        <v>46289</v>
      </c>
      <c r="D171" s="6" t="inlineStr">
        <is>
          <t>W/2026/000496</t>
        </is>
      </c>
      <c r="E171" s="6" t="inlineStr">
        <is>
          <t>Wodociągi Doliny Sp. z o.o.</t>
        </is>
      </c>
      <c r="F171" s="6" t="inlineStr">
        <is>
          <t>7984191656</t>
        </is>
      </c>
      <c r="G171" s="8" t="n">
        <v>817.03</v>
      </c>
      <c r="H171" s="8" t="n">
        <v>65.36</v>
      </c>
      <c r="I171" s="8" t="n">
        <v>882.39</v>
      </c>
      <c r="J171" s="8" t="n">
        <v>882.39</v>
      </c>
      <c r="K171" s="7" t="n">
        <v>46303</v>
      </c>
      <c r="L171" s="9" t="inlineStr">
        <is>
          <t>Zapłacona</t>
        </is>
      </c>
      <c r="M171" s="6" t="inlineStr">
        <is>
          <t>Przelew</t>
        </is>
      </c>
      <c r="N171" s="6" t="inlineStr">
        <is>
          <t>67 2005 3476 9803 4042 8716 0840</t>
        </is>
      </c>
      <c r="O171" s="6" t="inlineStr">
        <is>
          <t>7984191656-20260924-E738D4F414F6-74</t>
        </is>
      </c>
    </row>
    <row r="172">
      <c r="A172" s="6" t="inlineStr">
        <is>
          <t>2231968798</t>
        </is>
      </c>
      <c r="B172" s="6" t="inlineStr">
        <is>
          <t>Wspólnota Mieszkaniowa Malinowa 20</t>
        </is>
      </c>
      <c r="C172" s="7" t="n">
        <v>46290</v>
      </c>
      <c r="D172" s="6" t="inlineStr">
        <is>
          <t>DS/2026/09/629</t>
        </is>
      </c>
      <c r="E172" s="6" t="inlineStr">
        <is>
          <t>Dźwigi Serwis Sp. z o.o.</t>
        </is>
      </c>
      <c r="F172" s="6" t="inlineStr">
        <is>
          <t>6710340667</t>
        </is>
      </c>
      <c r="G172" s="8" t="n">
        <v>860</v>
      </c>
      <c r="H172" s="8" t="n">
        <v>197.8</v>
      </c>
      <c r="I172" s="8" t="n">
        <v>1057.8</v>
      </c>
      <c r="J172" s="8" t="n">
        <v>1057.8</v>
      </c>
      <c r="K172" s="7" t="n">
        <v>46304</v>
      </c>
      <c r="L172" s="9" t="inlineStr">
        <is>
          <t>Zapłacona</t>
        </is>
      </c>
      <c r="M172" s="6" t="inlineStr">
        <is>
          <t>Przelew</t>
        </is>
      </c>
      <c r="N172" s="6" t="inlineStr">
        <is>
          <t>97 0017 2701 6657 7262 4678 4715</t>
        </is>
      </c>
      <c r="O172" s="6" t="inlineStr">
        <is>
          <t>6710340667-20260925-7C3156CBA32F-D3</t>
        </is>
      </c>
    </row>
    <row r="173">
      <c r="A173" s="6" t="inlineStr">
        <is>
          <t>2231968798</t>
        </is>
      </c>
      <c r="B173" s="6" t="inlineStr">
        <is>
          <t>Wspólnota Mieszkaniowa Malinowa 20</t>
        </is>
      </c>
      <c r="C173" s="7" t="n">
        <v>46290</v>
      </c>
      <c r="D173" s="6" t="inlineStr">
        <is>
          <t>09/2026/FA/483</t>
        </is>
      </c>
      <c r="E173" s="6" t="inlineStr">
        <is>
          <t>Instalacje Kropla s.c.</t>
        </is>
      </c>
      <c r="F173" s="6" t="inlineStr">
        <is>
          <t>5016971291</t>
        </is>
      </c>
      <c r="G173" s="8" t="n">
        <v>248.24</v>
      </c>
      <c r="H173" s="8" t="n">
        <v>57.1</v>
      </c>
      <c r="I173" s="8" t="n">
        <v>305.34</v>
      </c>
      <c r="J173" s="8" t="n">
        <v>305.34</v>
      </c>
      <c r="K173" s="7" t="n">
        <v>46297</v>
      </c>
      <c r="L173" s="9" t="inlineStr">
        <is>
          <t>Zapłacona</t>
        </is>
      </c>
      <c r="M173" s="6" t="inlineStr">
        <is>
          <t>Przelew</t>
        </is>
      </c>
      <c r="N173" s="6" t="inlineStr">
        <is>
          <t>45 9485 3858 7877 4670 7216 9597</t>
        </is>
      </c>
      <c r="O173" s="6" t="inlineStr">
        <is>
          <t>5016971291-20260925-D5A88ED16594-35</t>
        </is>
      </c>
    </row>
    <row r="174">
      <c r="A174" s="6" t="inlineStr">
        <is>
          <t>2231968798</t>
        </is>
      </c>
      <c r="B174" s="6" t="inlineStr">
        <is>
          <t>Wspólnota Mieszkaniowa Malinowa 20</t>
        </is>
      </c>
      <c r="C174" s="7" t="n">
        <v>46293</v>
      </c>
      <c r="D174" s="6" t="inlineStr">
        <is>
          <t>918/2026</t>
        </is>
      </c>
      <c r="E174" s="6" t="inlineStr">
        <is>
          <t>Remont-Bud Usługi Budowlane</t>
        </is>
      </c>
      <c r="F174" s="6" t="inlineStr">
        <is>
          <t>5250629680</t>
        </is>
      </c>
      <c r="G174" s="8" t="n">
        <v>2883.46</v>
      </c>
      <c r="H174" s="8" t="n">
        <v>663.2</v>
      </c>
      <c r="I174" s="8" t="n">
        <v>3546.66</v>
      </c>
      <c r="J174" s="8" t="n">
        <v>3546.66</v>
      </c>
      <c r="K174" s="7" t="n">
        <v>46300</v>
      </c>
      <c r="L174" s="9" t="inlineStr">
        <is>
          <t>Zapłacona</t>
        </is>
      </c>
      <c r="M174" s="6" t="inlineStr">
        <is>
          <t>Przelew</t>
        </is>
      </c>
      <c r="N174" s="6" t="inlineStr">
        <is>
          <t>56 5454 1795 9139 0717 8452 4689</t>
        </is>
      </c>
      <c r="O174" s="6" t="inlineStr">
        <is>
          <t>5250629680-20260928-0335456A617F-BA</t>
        </is>
      </c>
    </row>
    <row r="175">
      <c r="A175" s="6" t="inlineStr">
        <is>
          <t>2231968798</t>
        </is>
      </c>
      <c r="B175" s="6" t="inlineStr">
        <is>
          <t>Wspólnota Mieszkaniowa Malinowa 20</t>
        </is>
      </c>
      <c r="C175" s="7" t="n">
        <v>46293</v>
      </c>
      <c r="D175" s="6" t="inlineStr">
        <is>
          <t>764/09/2026</t>
        </is>
      </c>
      <c r="E175" s="6" t="inlineStr">
        <is>
          <t>Serwis Domofonów Dzwonek s.c.</t>
        </is>
      </c>
      <c r="F175" s="6" t="inlineStr">
        <is>
          <t>6559767175</t>
        </is>
      </c>
      <c r="G175" s="8" t="n">
        <v>277.06</v>
      </c>
      <c r="H175" s="8" t="n">
        <v>63.72</v>
      </c>
      <c r="I175" s="8" t="n">
        <v>340.78</v>
      </c>
      <c r="J175" s="8" t="n">
        <v>340.78</v>
      </c>
      <c r="K175" s="7" t="n">
        <v>46307</v>
      </c>
      <c r="L175" s="9" t="inlineStr">
        <is>
          <t>Zapłacona</t>
        </is>
      </c>
      <c r="M175" s="6" t="inlineStr">
        <is>
          <t>Przelew</t>
        </is>
      </c>
      <c r="N175" s="6" t="inlineStr">
        <is>
          <t>41 9617 9773 8785 4572 8649 9521</t>
        </is>
      </c>
      <c r="O175" s="6" t="inlineStr">
        <is>
          <t>6559767175-20260928-3162C34E60EA-3B</t>
        </is>
      </c>
    </row>
    <row r="176">
      <c r="A176" s="6" t="inlineStr">
        <is>
          <t>2231968798</t>
        </is>
      </c>
      <c r="B176" s="6" t="inlineStr">
        <is>
          <t>Wspólnota Mieszkaniowa Malinowa 20</t>
        </is>
      </c>
      <c r="C176" s="7" t="n">
        <v>46294</v>
      </c>
      <c r="D176" s="6" t="inlineStr">
        <is>
          <t>F-2026-0524</t>
        </is>
      </c>
      <c r="E176" s="6" t="inlineStr">
        <is>
          <t>Hurtownia Materiałów Przykładowa</t>
        </is>
      </c>
      <c r="F176" s="6" t="inlineStr">
        <is>
          <t>9579991343</t>
        </is>
      </c>
      <c r="G176" s="8" t="n">
        <v>344.05</v>
      </c>
      <c r="H176" s="8" t="n">
        <v>79.13</v>
      </c>
      <c r="I176" s="8" t="n">
        <v>423.18</v>
      </c>
      <c r="J176" s="8" t="n">
        <v>423.18</v>
      </c>
      <c r="K176" s="7" t="n">
        <v>46301</v>
      </c>
      <c r="L176" s="9" t="inlineStr">
        <is>
          <t>Zapłacona</t>
        </is>
      </c>
      <c r="M176" s="6" t="inlineStr">
        <is>
          <t>Przelew</t>
        </is>
      </c>
      <c r="N176" s="6" t="inlineStr">
        <is>
          <t>63 4729 5253 6488 3263 0551 3350</t>
        </is>
      </c>
      <c r="O176" s="6" t="inlineStr">
        <is>
          <t>9579991343-20260929-625A537E09E7-22</t>
        </is>
      </c>
    </row>
    <row r="177">
      <c r="A177" s="6" t="inlineStr">
        <is>
          <t>1890767264</t>
        </is>
      </c>
      <c r="B177" s="6" t="inlineStr">
        <is>
          <t>Wspólnota Mieszkaniowa Miodowa 17</t>
        </is>
      </c>
      <c r="C177" s="7" t="n">
        <v>46268</v>
      </c>
      <c r="D177" s="6" t="inlineStr">
        <is>
          <t>DBG/0179/2026</t>
        </is>
      </c>
      <c r="E177" s="6" t="inlineStr">
        <is>
          <t>Deratyzacja Bez Gryzoni Sp. z o.o.</t>
        </is>
      </c>
      <c r="F177" s="6" t="inlineStr">
        <is>
          <t>4311922757</t>
        </is>
      </c>
      <c r="G177" s="8" t="n">
        <v>94.8</v>
      </c>
      <c r="H177" s="8" t="n">
        <v>21.8</v>
      </c>
      <c r="I177" s="8" t="n">
        <v>116.6</v>
      </c>
      <c r="J177" s="8" t="n">
        <v>116.6</v>
      </c>
      <c r="K177" s="7" t="n">
        <v>46282</v>
      </c>
      <c r="L177" s="9" t="inlineStr">
        <is>
          <t>Zapłacona</t>
        </is>
      </c>
      <c r="M177" s="6" t="inlineStr">
        <is>
          <t>Przelew</t>
        </is>
      </c>
      <c r="N177" s="6" t="inlineStr">
        <is>
          <t>22 7321 0125 0204 7326 1544 1035</t>
        </is>
      </c>
      <c r="O177" s="6" t="inlineStr">
        <is>
          <t>4311922757-20260903-805B830DE644-DE</t>
        </is>
      </c>
    </row>
    <row r="178">
      <c r="A178" s="6" t="inlineStr">
        <is>
          <t>1890767264</t>
        </is>
      </c>
      <c r="B178" s="6" t="inlineStr">
        <is>
          <t>Wspólnota Mieszkaniowa Miodowa 17</t>
        </is>
      </c>
      <c r="C178" s="7" t="n">
        <v>46268</v>
      </c>
      <c r="D178" s="6" t="inlineStr">
        <is>
          <t>PK/551/2026</t>
        </is>
      </c>
      <c r="E178" s="6" t="inlineStr">
        <is>
          <t>Przewody Kominowe Kontrola s.c.</t>
        </is>
      </c>
      <c r="F178" s="6" t="inlineStr">
        <is>
          <t>2939031254</t>
        </is>
      </c>
      <c r="G178" s="8" t="n">
        <v>730</v>
      </c>
      <c r="H178" s="8" t="n">
        <v>167.9</v>
      </c>
      <c r="I178" s="8" t="n">
        <v>897.9</v>
      </c>
      <c r="J178" s="8" t="n">
        <v>897.9</v>
      </c>
      <c r="K178" s="7" t="n">
        <v>46289</v>
      </c>
      <c r="L178" s="9" t="inlineStr">
        <is>
          <t>Zapłacona</t>
        </is>
      </c>
      <c r="M178" s="6" t="inlineStr">
        <is>
          <t>Przelew</t>
        </is>
      </c>
      <c r="N178" s="6" t="inlineStr">
        <is>
          <t>50 3503 5388 8407 9826 3425 4817</t>
        </is>
      </c>
      <c r="O178" s="6" t="inlineStr">
        <is>
          <t>2939031254-20260903-F6DEA163A957-99</t>
        </is>
      </c>
    </row>
    <row r="179">
      <c r="A179" s="6" t="inlineStr">
        <is>
          <t>1890767264</t>
        </is>
      </c>
      <c r="B179" s="6" t="inlineStr">
        <is>
          <t>Wspólnota Mieszkaniowa Miodowa 17</t>
        </is>
      </c>
      <c r="C179" s="7" t="n">
        <v>46269</v>
      </c>
      <c r="D179" s="6" t="inlineStr">
        <is>
          <t>F-2026-0224</t>
        </is>
      </c>
      <c r="E179" s="6" t="inlineStr">
        <is>
          <t>Hurtownia Materiałów Przykładowa</t>
        </is>
      </c>
      <c r="F179" s="6" t="inlineStr">
        <is>
          <t>9579991343</t>
        </is>
      </c>
      <c r="G179" s="8" t="n">
        <v>186.64</v>
      </c>
      <c r="H179" s="8" t="n">
        <v>42.93</v>
      </c>
      <c r="I179" s="8" t="n">
        <v>229.57</v>
      </c>
      <c r="J179" s="8" t="n">
        <v>229.57</v>
      </c>
      <c r="K179" s="7" t="n">
        <v>46276</v>
      </c>
      <c r="L179" s="9" t="inlineStr">
        <is>
          <t>Zapłacona</t>
        </is>
      </c>
      <c r="M179" s="6" t="inlineStr">
        <is>
          <t>Przelew</t>
        </is>
      </c>
      <c r="N179" s="6" t="inlineStr">
        <is>
          <t>63 4729 5253 6488 3263 0551 3350</t>
        </is>
      </c>
      <c r="O179" s="6" t="inlineStr">
        <is>
          <t>9579991343-20260904-25F39C54D410-81</t>
        </is>
      </c>
    </row>
    <row r="180">
      <c r="A180" s="6" t="inlineStr">
        <is>
          <t>1890767264</t>
        </is>
      </c>
      <c r="B180" s="6" t="inlineStr">
        <is>
          <t>Wspólnota Mieszkaniowa Miodowa 17</t>
        </is>
      </c>
      <c r="C180" s="7" t="n">
        <v>46270</v>
      </c>
      <c r="D180" s="6" t="inlineStr">
        <is>
          <t>EW/2026/09/0405</t>
        </is>
      </c>
      <c r="E180" s="6" t="inlineStr">
        <is>
          <t>Energia Wspólna S.A.</t>
        </is>
      </c>
      <c r="F180" s="6" t="inlineStr">
        <is>
          <t>6184084989</t>
        </is>
      </c>
      <c r="G180" s="8" t="n">
        <v>373.06</v>
      </c>
      <c r="H180" s="8" t="n">
        <v>85.8</v>
      </c>
      <c r="I180" s="8" t="n">
        <v>458.86</v>
      </c>
      <c r="J180" s="8" t="n">
        <v>458.86</v>
      </c>
      <c r="K180" s="7" t="n">
        <v>46284</v>
      </c>
      <c r="L180" s="9" t="inlineStr">
        <is>
          <t>Po terminie</t>
        </is>
      </c>
      <c r="M180" s="6" t="inlineStr">
        <is>
          <t>Przelew</t>
        </is>
      </c>
      <c r="N180" s="6" t="inlineStr">
        <is>
          <t>91 2318 5638 2566 1819 8054 0354</t>
        </is>
      </c>
      <c r="O180" s="6" t="inlineStr">
        <is>
          <t>6184084989-20260905-83DCA6A54AE3-31</t>
        </is>
      </c>
    </row>
    <row r="181">
      <c r="A181" s="6" t="inlineStr">
        <is>
          <t>1890767264</t>
        </is>
      </c>
      <c r="B181" s="6" t="inlineStr">
        <is>
          <t>Wspólnota Mieszkaniowa Miodowa 17</t>
        </is>
      </c>
      <c r="C181" s="7" t="n">
        <v>46272</v>
      </c>
      <c r="D181" s="6" t="inlineStr">
        <is>
          <t>FV/2026/09/0608</t>
        </is>
      </c>
      <c r="E181" s="6" t="inlineStr">
        <is>
          <t>Ciepłownia Nadrzeczna Sp. z o.o.</t>
        </is>
      </c>
      <c r="F181" s="6" t="inlineStr">
        <is>
          <t>9765479241</t>
        </is>
      </c>
      <c r="G181" s="8" t="n">
        <v>2998.52</v>
      </c>
      <c r="H181" s="8" t="n">
        <v>239.88</v>
      </c>
      <c r="I181" s="8" t="n">
        <v>3238.4</v>
      </c>
      <c r="J181" s="8" t="n">
        <v>3238.4</v>
      </c>
      <c r="K181" s="7" t="n">
        <v>46286</v>
      </c>
      <c r="L181" s="9" t="inlineStr">
        <is>
          <t>Zapłacona</t>
        </is>
      </c>
      <c r="M181" s="6" t="inlineStr">
        <is>
          <t>Przelew</t>
        </is>
      </c>
      <c r="N181" s="6" t="inlineStr">
        <is>
          <t>22 3135 2015 3526 4175 6812 2109</t>
        </is>
      </c>
      <c r="O181" s="6" t="inlineStr">
        <is>
          <t>9765479241-20260907-0588AA0A3F2B-69</t>
        </is>
      </c>
    </row>
    <row r="182">
      <c r="A182" s="6" t="inlineStr">
        <is>
          <t>1890767264</t>
        </is>
      </c>
      <c r="B182" s="6" t="inlineStr">
        <is>
          <t>Wspólnota Mieszkaniowa Miodowa 17</t>
        </is>
      </c>
      <c r="C182" s="7" t="n">
        <v>46273</v>
      </c>
      <c r="D182" s="6" t="inlineStr">
        <is>
          <t>FV/2026/09/0427</t>
        </is>
      </c>
      <c r="E182" s="6" t="inlineStr">
        <is>
          <t>Naprawy od Ręki Sp. z o.o.</t>
        </is>
      </c>
      <c r="F182" s="6" t="inlineStr">
        <is>
          <t>2633551755</t>
        </is>
      </c>
      <c r="G182" s="8" t="n">
        <v>1466.27</v>
      </c>
      <c r="H182" s="8" t="n">
        <v>337.24</v>
      </c>
      <c r="I182" s="8" t="n">
        <v>1803.51</v>
      </c>
      <c r="J182" s="8" t="n">
        <v>1803.51</v>
      </c>
      <c r="K182" s="7" t="n">
        <v>46287</v>
      </c>
      <c r="L182" s="9" t="inlineStr">
        <is>
          <t>Po terminie</t>
        </is>
      </c>
      <c r="M182" s="6" t="inlineStr">
        <is>
          <t>Przelew</t>
        </is>
      </c>
      <c r="N182" s="6" t="inlineStr">
        <is>
          <t>93 0767 1892 7688 4758 7357 9044</t>
        </is>
      </c>
      <c r="O182" s="6" t="inlineStr">
        <is>
          <t>2633551755-20260908-919F55B4BF0F-36</t>
        </is>
      </c>
    </row>
    <row r="183">
      <c r="A183" s="6" t="inlineStr">
        <is>
          <t>1890767264</t>
        </is>
      </c>
      <c r="B183" s="6" t="inlineStr">
        <is>
          <t>Wspólnota Mieszkaniowa Miodowa 17</t>
        </is>
      </c>
      <c r="C183" s="7" t="n">
        <v>46273</v>
      </c>
      <c r="D183" s="6" t="inlineStr">
        <is>
          <t>ZO/2026/0343</t>
        </is>
      </c>
      <c r="E183" s="6" t="inlineStr">
        <is>
          <t>Zieleń Osiedlowa Sp. z o.o.</t>
        </is>
      </c>
      <c r="F183" s="6" t="inlineStr">
        <is>
          <t>7643059203</t>
        </is>
      </c>
      <c r="G183" s="8" t="n">
        <v>380</v>
      </c>
      <c r="H183" s="8" t="n">
        <v>30.4</v>
      </c>
      <c r="I183" s="8" t="n">
        <v>410.4</v>
      </c>
      <c r="J183" s="8" t="n">
        <v>410.4</v>
      </c>
      <c r="K183" s="7" t="n">
        <v>46287</v>
      </c>
      <c r="L183" s="9" t="inlineStr">
        <is>
          <t>Zapłacona</t>
        </is>
      </c>
      <c r="M183" s="6" t="inlineStr">
        <is>
          <t>Przelew</t>
        </is>
      </c>
      <c r="N183" s="6" t="inlineStr">
        <is>
          <t>55 5738 1886 6869 3797 4243 4308</t>
        </is>
      </c>
      <c r="O183" s="6" t="inlineStr">
        <is>
          <t>7643059203-20260908-72FFFEF135DC-4B</t>
        </is>
      </c>
    </row>
    <row r="184">
      <c r="A184" s="6" t="inlineStr">
        <is>
          <t>1890767264</t>
        </is>
      </c>
      <c r="B184" s="6" t="inlineStr">
        <is>
          <t>Wspólnota Mieszkaniowa Miodowa 17</t>
        </is>
      </c>
      <c r="C184" s="7" t="n">
        <v>46276</v>
      </c>
      <c r="D184" s="6" t="inlineStr">
        <is>
          <t>F-2026-0312</t>
        </is>
      </c>
      <c r="E184" s="6" t="inlineStr">
        <is>
          <t>Hurtownia Materiałów Przykładowa</t>
        </is>
      </c>
      <c r="F184" s="6" t="inlineStr">
        <is>
          <t>9579991343</t>
        </is>
      </c>
      <c r="G184" s="8" t="n">
        <v>178.97</v>
      </c>
      <c r="H184" s="8" t="n">
        <v>41.16</v>
      </c>
      <c r="I184" s="8" t="n">
        <v>220.13</v>
      </c>
      <c r="J184" s="8" t="n">
        <v>220.13</v>
      </c>
      <c r="K184" s="7" t="n">
        <v>46283</v>
      </c>
      <c r="L184" s="9" t="inlineStr">
        <is>
          <t>Zapłacona</t>
        </is>
      </c>
      <c r="M184" s="6" t="inlineStr">
        <is>
          <t>Przelew</t>
        </is>
      </c>
      <c r="N184" s="6" t="inlineStr">
        <is>
          <t>63 4729 5253 6488 3263 0551 3350</t>
        </is>
      </c>
      <c r="O184" s="6" t="inlineStr">
        <is>
          <t>9579991343-20260911-951C21C376EC-60</t>
        </is>
      </c>
    </row>
    <row r="185">
      <c r="A185" s="6" t="inlineStr">
        <is>
          <t>1890767264</t>
        </is>
      </c>
      <c r="B185" s="6" t="inlineStr">
        <is>
          <t>Wspólnota Mieszkaniowa Miodowa 17</t>
        </is>
      </c>
      <c r="C185" s="7" t="n">
        <v>46280</v>
      </c>
      <c r="D185" s="6" t="inlineStr">
        <is>
          <t>DBG/0269/2026</t>
        </is>
      </c>
      <c r="E185" s="6" t="inlineStr">
        <is>
          <t>Deratyzacja Bez Gryzoni Sp. z o.o.</t>
        </is>
      </c>
      <c r="F185" s="6" t="inlineStr">
        <is>
          <t>4311922757</t>
        </is>
      </c>
      <c r="G185" s="8" t="n">
        <v>598.36</v>
      </c>
      <c r="H185" s="8" t="n">
        <v>137.62</v>
      </c>
      <c r="I185" s="8" t="n">
        <v>735.98</v>
      </c>
      <c r="J185" s="8" t="n">
        <v>735.98</v>
      </c>
      <c r="K185" s="7" t="n">
        <v>46294</v>
      </c>
      <c r="L185" s="9" t="inlineStr">
        <is>
          <t>Zapłacona</t>
        </is>
      </c>
      <c r="M185" s="6" t="inlineStr">
        <is>
          <t>Przelew</t>
        </is>
      </c>
      <c r="N185" s="6" t="inlineStr">
        <is>
          <t>22 7321 0125 0204 7326 1544 1035</t>
        </is>
      </c>
      <c r="O185" s="6" t="inlineStr">
        <is>
          <t>4311922757-20260915-89E0D0BC7C0D-14</t>
        </is>
      </c>
    </row>
    <row r="186">
      <c r="A186" s="6" t="inlineStr">
        <is>
          <t>1890767264</t>
        </is>
      </c>
      <c r="B186" s="6" t="inlineStr">
        <is>
          <t>Wspólnota Mieszkaniowa Miodowa 17</t>
        </is>
      </c>
      <c r="C186" s="7" t="n">
        <v>46280</v>
      </c>
      <c r="D186" s="6" t="inlineStr">
        <is>
          <t>09/2026/FA/645</t>
        </is>
      </c>
      <c r="E186" s="6" t="inlineStr">
        <is>
          <t>EkoOdbiór Sp. z o.o.</t>
        </is>
      </c>
      <c r="F186" s="6" t="inlineStr">
        <is>
          <t>1902986342</t>
        </is>
      </c>
      <c r="G186" s="8" t="n">
        <v>331</v>
      </c>
      <c r="H186" s="8" t="n">
        <v>26.48</v>
      </c>
      <c r="I186" s="8" t="n">
        <v>357.48</v>
      </c>
      <c r="J186" s="8" t="n">
        <v>357.48</v>
      </c>
      <c r="K186" s="7" t="n">
        <v>46294</v>
      </c>
      <c r="L186" s="9" t="inlineStr">
        <is>
          <t>Po terminie</t>
        </is>
      </c>
      <c r="M186" s="6" t="inlineStr">
        <is>
          <t>Przelew</t>
        </is>
      </c>
      <c r="N186" s="6" t="inlineStr">
        <is>
          <t>57 8697 7919 2165 4825 6459 4806</t>
        </is>
      </c>
      <c r="O186" s="6" t="inlineStr">
        <is>
          <t>1902986342-20260915-40A201254CBF-FA</t>
        </is>
      </c>
    </row>
    <row r="187">
      <c r="A187" s="6" t="inlineStr">
        <is>
          <t>1890767264</t>
        </is>
      </c>
      <c r="B187" s="6" t="inlineStr">
        <is>
          <t>Wspólnota Mieszkaniowa Miodowa 17</t>
        </is>
      </c>
      <c r="C187" s="7" t="n">
        <v>46282</v>
      </c>
      <c r="D187" s="6" t="inlineStr">
        <is>
          <t>854/2026</t>
        </is>
      </c>
      <c r="E187" s="6" t="inlineStr">
        <is>
          <t>Remont-Bud Usługi Budowlane</t>
        </is>
      </c>
      <c r="F187" s="6" t="inlineStr">
        <is>
          <t>5250629680</t>
        </is>
      </c>
      <c r="G187" s="8" t="n">
        <v>1650.97</v>
      </c>
      <c r="H187" s="8" t="n">
        <v>379.72</v>
      </c>
      <c r="I187" s="8" t="n">
        <v>2030.69</v>
      </c>
      <c r="J187" s="8" t="n">
        <v>2030.69</v>
      </c>
      <c r="K187" s="7" t="n">
        <v>46289</v>
      </c>
      <c r="L187" s="9" t="inlineStr">
        <is>
          <t>Zapłacona</t>
        </is>
      </c>
      <c r="M187" s="6" t="inlineStr">
        <is>
          <t>Przelew</t>
        </is>
      </c>
      <c r="N187" s="6" t="inlineStr">
        <is>
          <t>56 5454 1795 9139 0717 8452 4689</t>
        </is>
      </c>
      <c r="O187" s="6" t="inlineStr">
        <is>
          <t>5250629680-20260917-B2D9E1157151-48</t>
        </is>
      </c>
    </row>
    <row r="188">
      <c r="A188" s="6" t="inlineStr">
        <is>
          <t>1890767264</t>
        </is>
      </c>
      <c r="B188" s="6" t="inlineStr">
        <is>
          <t>Wspólnota Mieszkaniowa Miodowa 17</t>
        </is>
      </c>
      <c r="C188" s="7" t="n">
        <v>46282</v>
      </c>
      <c r="D188" s="6" t="inlineStr">
        <is>
          <t>W/2026/000483</t>
        </is>
      </c>
      <c r="E188" s="6" t="inlineStr">
        <is>
          <t>Wodociągi Doliny Sp. z o.o.</t>
        </is>
      </c>
      <c r="F188" s="6" t="inlineStr">
        <is>
          <t>7984191656</t>
        </is>
      </c>
      <c r="G188" s="8" t="n">
        <v>2520.21</v>
      </c>
      <c r="H188" s="8" t="n">
        <v>201.62</v>
      </c>
      <c r="I188" s="8" t="n">
        <v>2721.83</v>
      </c>
      <c r="J188" s="8" t="n">
        <v>2721.83</v>
      </c>
      <c r="K188" s="7" t="n">
        <v>46296</v>
      </c>
      <c r="L188" s="9" t="inlineStr">
        <is>
          <t>Zapłacona</t>
        </is>
      </c>
      <c r="M188" s="6" t="inlineStr">
        <is>
          <t>Przelew</t>
        </is>
      </c>
      <c r="N188" s="6" t="inlineStr">
        <is>
          <t>67 2005 3476 9803 4042 8716 0840</t>
        </is>
      </c>
      <c r="O188" s="6" t="inlineStr">
        <is>
          <t>7984191656-20260917-BE27F3C939C0-03</t>
        </is>
      </c>
    </row>
    <row r="189">
      <c r="A189" s="6" t="inlineStr">
        <is>
          <t>1890767264</t>
        </is>
      </c>
      <c r="B189" s="6" t="inlineStr">
        <is>
          <t>Wspólnota Mieszkaniowa Miodowa 17</t>
        </is>
      </c>
      <c r="C189" s="7" t="n">
        <v>46283</v>
      </c>
      <c r="D189" s="6" t="inlineStr">
        <is>
          <t>DBG/0294/2026</t>
        </is>
      </c>
      <c r="E189" s="6" t="inlineStr">
        <is>
          <t>Deratyzacja Bez Gryzoni Sp. z o.o.</t>
        </is>
      </c>
      <c r="F189" s="6" t="inlineStr">
        <is>
          <t>4311922757</t>
        </is>
      </c>
      <c r="G189" s="8" t="n">
        <v>136.4</v>
      </c>
      <c r="H189" s="8" t="n">
        <v>31.37</v>
      </c>
      <c r="I189" s="8" t="n">
        <v>167.77</v>
      </c>
      <c r="J189" s="8" t="n">
        <v>167.77</v>
      </c>
      <c r="K189" s="7" t="n">
        <v>46297</v>
      </c>
      <c r="L189" s="9" t="inlineStr">
        <is>
          <t>Zapłacona</t>
        </is>
      </c>
      <c r="M189" s="6" t="inlineStr">
        <is>
          <t>Przelew</t>
        </is>
      </c>
      <c r="N189" s="6" t="inlineStr">
        <is>
          <t>22 7321 0125 0204 7326 1544 1035</t>
        </is>
      </c>
      <c r="O189" s="6" t="inlineStr">
        <is>
          <t>4311922757-20260918-78BE229C8637-83</t>
        </is>
      </c>
    </row>
    <row r="190">
      <c r="A190" s="6" t="inlineStr">
        <is>
          <t>1890767264</t>
        </is>
      </c>
      <c r="B190" s="6" t="inlineStr">
        <is>
          <t>Wspólnota Mieszkaniowa Miodowa 17</t>
        </is>
      </c>
      <c r="C190" s="7" t="n">
        <v>46287</v>
      </c>
      <c r="D190" s="6" t="inlineStr">
        <is>
          <t>F-2026-0424</t>
        </is>
      </c>
      <c r="E190" s="6" t="inlineStr">
        <is>
          <t>Hurtownia Materiałów Przykładowa</t>
        </is>
      </c>
      <c r="F190" s="6" t="inlineStr">
        <is>
          <t>9579991343</t>
        </is>
      </c>
      <c r="G190" s="8" t="n">
        <v>230.25</v>
      </c>
      <c r="H190" s="8" t="n">
        <v>52.96</v>
      </c>
      <c r="I190" s="8" t="n">
        <v>283.21</v>
      </c>
      <c r="J190" s="8" t="n">
        <v>283.21</v>
      </c>
      <c r="K190" s="7" t="n">
        <v>46294</v>
      </c>
      <c r="L190" s="9" t="inlineStr">
        <is>
          <t>Zapłacona</t>
        </is>
      </c>
      <c r="M190" s="6" t="inlineStr">
        <is>
          <t>Przelew</t>
        </is>
      </c>
      <c r="N190" s="6" t="inlineStr">
        <is>
          <t>63 4729 5253 6488 3263 0551 3350</t>
        </is>
      </c>
      <c r="O190" s="6" t="inlineStr">
        <is>
          <t>9579991343-20260922-739C74D5A546-9B</t>
        </is>
      </c>
    </row>
    <row r="191">
      <c r="A191" s="6" t="inlineStr">
        <is>
          <t>1890767264</t>
        </is>
      </c>
      <c r="B191" s="6" t="inlineStr">
        <is>
          <t>Wspólnota Mieszkaniowa Miodowa 17</t>
        </is>
      </c>
      <c r="C191" s="7" t="n">
        <v>46288</v>
      </c>
      <c r="D191" s="6" t="inlineStr">
        <is>
          <t>F-2026-0451</t>
        </is>
      </c>
      <c r="E191" s="6" t="inlineStr">
        <is>
          <t>Hurtownia Materiałów Przykładowa</t>
        </is>
      </c>
      <c r="F191" s="6" t="inlineStr">
        <is>
          <t>9579991343</t>
        </is>
      </c>
      <c r="G191" s="8" t="n">
        <v>443.18</v>
      </c>
      <c r="H191" s="8" t="n">
        <v>101.93</v>
      </c>
      <c r="I191" s="8" t="n">
        <v>545.11</v>
      </c>
      <c r="J191" s="8" t="n">
        <v>545.11</v>
      </c>
      <c r="K191" s="7" t="n">
        <v>46295</v>
      </c>
      <c r="L191" s="9" t="inlineStr">
        <is>
          <t>Zapłacona</t>
        </is>
      </c>
      <c r="M191" s="6" t="inlineStr">
        <is>
          <t>Przelew</t>
        </is>
      </c>
      <c r="N191" s="6" t="inlineStr">
        <is>
          <t>63 4729 5253 6488 3263 0551 3350</t>
        </is>
      </c>
      <c r="O191" s="6" t="inlineStr">
        <is>
          <t>9579991343-20260923-175E39CC317D-F0</t>
        </is>
      </c>
    </row>
    <row r="192">
      <c r="A192" s="6" t="inlineStr">
        <is>
          <t>1890767264</t>
        </is>
      </c>
      <c r="B192" s="6" t="inlineStr">
        <is>
          <t>Wspólnota Mieszkaniowa Miodowa 17</t>
        </is>
      </c>
      <c r="C192" s="7" t="n">
        <v>46289</v>
      </c>
      <c r="D192" s="6" t="inlineStr">
        <is>
          <t>DBG/0331/2026</t>
        </is>
      </c>
      <c r="E192" s="6" t="inlineStr">
        <is>
          <t>Deratyzacja Bez Gryzoni Sp. z o.o.</t>
        </is>
      </c>
      <c r="F192" s="6" t="inlineStr">
        <is>
          <t>4311922757</t>
        </is>
      </c>
      <c r="G192" s="8" t="n">
        <v>129.5</v>
      </c>
      <c r="H192" s="8" t="n">
        <v>29.79</v>
      </c>
      <c r="I192" s="8" t="n">
        <v>159.29</v>
      </c>
      <c r="J192" s="8" t="n">
        <v>159.29</v>
      </c>
      <c r="K192" s="7" t="n">
        <v>46303</v>
      </c>
      <c r="L192" s="9" t="inlineStr">
        <is>
          <t>Niezapłacona</t>
        </is>
      </c>
      <c r="M192" s="6" t="inlineStr">
        <is>
          <t>Przelew</t>
        </is>
      </c>
      <c r="N192" s="6" t="inlineStr">
        <is>
          <t>22 7321 0125 0204 7326 1544 1035</t>
        </is>
      </c>
      <c r="O192" s="6" t="inlineStr">
        <is>
          <t>4311922757-20260924-53DD50D44B15-D8</t>
        </is>
      </c>
    </row>
    <row r="193">
      <c r="A193" s="6" t="inlineStr">
        <is>
          <t>1890767264</t>
        </is>
      </c>
      <c r="B193" s="6" t="inlineStr">
        <is>
          <t>Wspólnota Mieszkaniowa Miodowa 17</t>
        </is>
      </c>
      <c r="C193" s="7" t="n">
        <v>46290</v>
      </c>
      <c r="D193" s="6" t="inlineStr">
        <is>
          <t>311/09/2026</t>
        </is>
      </c>
      <c r="E193" s="6" t="inlineStr">
        <is>
          <t>Czysty Dom Usługi Porządkowe</t>
        </is>
      </c>
      <c r="F193" s="6" t="inlineStr">
        <is>
          <t>7082275626</t>
        </is>
      </c>
      <c r="G193" s="8" t="n">
        <v>880</v>
      </c>
      <c r="H193" s="8" t="n">
        <v>202.4</v>
      </c>
      <c r="I193" s="8" t="n">
        <v>1082.4</v>
      </c>
      <c r="J193" s="8" t="n">
        <v>1082.4</v>
      </c>
      <c r="K193" s="7" t="n">
        <v>46318</v>
      </c>
      <c r="L193" s="9" t="inlineStr">
        <is>
          <t>Zapłacona</t>
        </is>
      </c>
      <c r="M193" s="6" t="inlineStr">
        <is>
          <t>Przelew</t>
        </is>
      </c>
      <c r="N193" s="6" t="inlineStr">
        <is>
          <t>32 1327 9884 5962 7788 2917 9897</t>
        </is>
      </c>
      <c r="O193" s="6" t="inlineStr">
        <is>
          <t>7082275626-20260925-581F6431FF93-BE</t>
        </is>
      </c>
    </row>
    <row r="194">
      <c r="A194" s="6" t="inlineStr">
        <is>
          <t>1890767264</t>
        </is>
      </c>
      <c r="B194" s="6" t="inlineStr">
        <is>
          <t>Wspólnota Mieszkaniowa Miodowa 17</t>
        </is>
      </c>
      <c r="C194" s="7" t="n">
        <v>46290</v>
      </c>
      <c r="D194" s="6" t="inlineStr">
        <is>
          <t>742/09/2026</t>
        </is>
      </c>
      <c r="E194" s="6" t="inlineStr">
        <is>
          <t>Serwis Domofonów Dzwonek s.c.</t>
        </is>
      </c>
      <c r="F194" s="6" t="inlineStr">
        <is>
          <t>6559767175</t>
        </is>
      </c>
      <c r="G194" s="8" t="n">
        <v>376.22</v>
      </c>
      <c r="H194" s="8" t="n">
        <v>86.53</v>
      </c>
      <c r="I194" s="8" t="n">
        <v>462.75</v>
      </c>
      <c r="J194" s="8" t="n">
        <v>462.75</v>
      </c>
      <c r="K194" s="7" t="n">
        <v>46304</v>
      </c>
      <c r="L194" s="9" t="inlineStr">
        <is>
          <t>Zapłacona</t>
        </is>
      </c>
      <c r="M194" s="6" t="inlineStr">
        <is>
          <t>Przelew</t>
        </is>
      </c>
      <c r="N194" s="6" t="inlineStr">
        <is>
          <t>41 9617 9773 8785 4572 8649 9521</t>
        </is>
      </c>
      <c r="O194" s="6" t="inlineStr">
        <is>
          <t>6559767175-20260925-51966CD1D9F8-8D</t>
        </is>
      </c>
    </row>
    <row r="195">
      <c r="A195" s="6" t="inlineStr">
        <is>
          <t>1890767264</t>
        </is>
      </c>
      <c r="B195" s="6" t="inlineStr">
        <is>
          <t>Wspólnota Mieszkaniowa Miodowa 17</t>
        </is>
      </c>
      <c r="C195" s="7" t="n">
        <v>46293</v>
      </c>
      <c r="D195" s="6" t="inlineStr">
        <is>
          <t>DS/2026/09/636</t>
        </is>
      </c>
      <c r="E195" s="6" t="inlineStr">
        <is>
          <t>Dźwigi Serwis Sp. z o.o.</t>
        </is>
      </c>
      <c r="F195" s="6" t="inlineStr">
        <is>
          <t>6710340667</t>
        </is>
      </c>
      <c r="G195" s="8" t="n">
        <v>760</v>
      </c>
      <c r="H195" s="8" t="n">
        <v>174.8</v>
      </c>
      <c r="I195" s="8" t="n">
        <v>934.8</v>
      </c>
      <c r="J195" s="8" t="n">
        <v>934.8</v>
      </c>
      <c r="K195" s="7" t="n">
        <v>46307</v>
      </c>
      <c r="L195" s="9" t="inlineStr">
        <is>
          <t>Niezapłacona</t>
        </is>
      </c>
      <c r="M195" s="6" t="inlineStr">
        <is>
          <t>Przelew</t>
        </is>
      </c>
      <c r="N195" s="6" t="inlineStr">
        <is>
          <t>97 0017 2701 6657 7262 4678 4715</t>
        </is>
      </c>
      <c r="O195" s="6" t="inlineStr">
        <is>
          <t>6710340667-20260928-FE9F6638AB4D-44</t>
        </is>
      </c>
    </row>
    <row r="196">
      <c r="A196" s="6" t="inlineStr">
        <is>
          <t>1890767264</t>
        </is>
      </c>
      <c r="B196" s="6" t="inlineStr">
        <is>
          <t>Wspólnota Mieszkaniowa Miodowa 17</t>
        </is>
      </c>
      <c r="C196" s="7" t="n">
        <v>46294</v>
      </c>
      <c r="D196" s="6" t="inlineStr">
        <is>
          <t>09/2026/FA/499</t>
        </is>
      </c>
      <c r="E196" s="6" t="inlineStr">
        <is>
          <t>Instalacje Kropla s.c.</t>
        </is>
      </c>
      <c r="F196" s="6" t="inlineStr">
        <is>
          <t>5016971291</t>
        </is>
      </c>
      <c r="G196" s="8" t="n">
        <v>1650.76</v>
      </c>
      <c r="H196" s="8" t="n">
        <v>379.67</v>
      </c>
      <c r="I196" s="8" t="n">
        <v>2030.43</v>
      </c>
      <c r="J196" s="8" t="n">
        <v>2030.43</v>
      </c>
      <c r="K196" s="7" t="n">
        <v>46301</v>
      </c>
      <c r="L196" s="9" t="inlineStr">
        <is>
          <t>Zapłacona</t>
        </is>
      </c>
      <c r="M196" s="6" t="inlineStr">
        <is>
          <t>Przelew</t>
        </is>
      </c>
      <c r="N196" s="6" t="inlineStr">
        <is>
          <t>45 9485 3858 7877 4670 7216 9597</t>
        </is>
      </c>
      <c r="O196" s="6" t="inlineStr">
        <is>
          <t>5016971291-20260929-8CAC07114D74-FC</t>
        </is>
      </c>
    </row>
    <row r="197">
      <c r="A197" s="6" t="inlineStr">
        <is>
          <t>3772642855</t>
        </is>
      </c>
      <c r="B197" s="6" t="inlineStr">
        <is>
          <t>Wspólnota Mieszkaniowa Morelowa 36</t>
        </is>
      </c>
      <c r="C197" s="7" t="n">
        <v>46268</v>
      </c>
      <c r="D197" s="6" t="inlineStr">
        <is>
          <t>F-2026-0204</t>
        </is>
      </c>
      <c r="E197" s="6" t="inlineStr">
        <is>
          <t>Hurtownia Materiałów Przykładowa</t>
        </is>
      </c>
      <c r="F197" s="6" t="inlineStr">
        <is>
          <t>9579991343</t>
        </is>
      </c>
      <c r="G197" s="8" t="n">
        <v>382.87</v>
      </c>
      <c r="H197" s="8" t="n">
        <v>88.06</v>
      </c>
      <c r="I197" s="8" t="n">
        <v>470.93</v>
      </c>
      <c r="J197" s="8" t="n">
        <v>470.93</v>
      </c>
      <c r="K197" s="7" t="n">
        <v>46275</v>
      </c>
      <c r="L197" s="9" t="inlineStr">
        <is>
          <t>Zapłacona</t>
        </is>
      </c>
      <c r="M197" s="6" t="inlineStr">
        <is>
          <t>Przelew</t>
        </is>
      </c>
      <c r="N197" s="6" t="inlineStr">
        <is>
          <t>63 4729 5253 6488 3263 0551 3350</t>
        </is>
      </c>
      <c r="O197" s="6" t="inlineStr">
        <is>
          <t>9579991343-20260903-8D639A4731D9-4D</t>
        </is>
      </c>
    </row>
    <row r="198">
      <c r="A198" s="6" t="inlineStr">
        <is>
          <t>3772642855</t>
        </is>
      </c>
      <c r="B198" s="6" t="inlineStr">
        <is>
          <t>Wspólnota Mieszkaniowa Morelowa 36</t>
        </is>
      </c>
      <c r="C198" s="7" t="n">
        <v>46268</v>
      </c>
      <c r="D198" s="6" t="inlineStr">
        <is>
          <t>F-2026-0208</t>
        </is>
      </c>
      <c r="E198" s="6" t="inlineStr">
        <is>
          <t>Hurtownia Materiałów Przykładowa</t>
        </is>
      </c>
      <c r="F198" s="6" t="inlineStr">
        <is>
          <t>9579991343</t>
        </is>
      </c>
      <c r="G198" s="8" t="n">
        <v>348.07</v>
      </c>
      <c r="H198" s="8" t="n">
        <v>80.06</v>
      </c>
      <c r="I198" s="8" t="n">
        <v>428.13</v>
      </c>
      <c r="J198" s="8" t="n">
        <v>428.13</v>
      </c>
      <c r="K198" s="7" t="n">
        <v>46275</v>
      </c>
      <c r="L198" s="9" t="inlineStr">
        <is>
          <t>Po terminie</t>
        </is>
      </c>
      <c r="M198" s="6" t="inlineStr">
        <is>
          <t>Przelew</t>
        </is>
      </c>
      <c r="N198" s="6" t="inlineStr">
        <is>
          <t>63 4729 5253 6488 3263 0551 3350</t>
        </is>
      </c>
      <c r="O198" s="6" t="inlineStr">
        <is>
          <t>9579991343-20260903-03EA97BBF56D-2B</t>
        </is>
      </c>
    </row>
    <row r="199">
      <c r="A199" s="6" t="inlineStr">
        <is>
          <t>3772642855</t>
        </is>
      </c>
      <c r="B199" s="6" t="inlineStr">
        <is>
          <t>Wspólnota Mieszkaniowa Morelowa 36</t>
        </is>
      </c>
      <c r="C199" s="7" t="n">
        <v>46269</v>
      </c>
      <c r="D199" s="6" t="inlineStr">
        <is>
          <t>F-2026-0228</t>
        </is>
      </c>
      <c r="E199" s="6" t="inlineStr">
        <is>
          <t>Hurtownia Materiałów Przykładowa</t>
        </is>
      </c>
      <c r="F199" s="6" t="inlineStr">
        <is>
          <t>9579991343</t>
        </is>
      </c>
      <c r="G199" s="8" t="n">
        <v>335.48</v>
      </c>
      <c r="H199" s="8" t="n">
        <v>77.16</v>
      </c>
      <c r="I199" s="8" t="n">
        <v>412.64</v>
      </c>
      <c r="J199" s="8" t="n">
        <v>412.64</v>
      </c>
      <c r="K199" s="7" t="n">
        <v>46276</v>
      </c>
      <c r="L199" s="9" t="inlineStr">
        <is>
          <t>Po terminie</t>
        </is>
      </c>
      <c r="M199" s="6" t="inlineStr">
        <is>
          <t>Przelew</t>
        </is>
      </c>
      <c r="N199" s="6" t="inlineStr">
        <is>
          <t>63 4729 5253 6488 3263 0551 3350</t>
        </is>
      </c>
      <c r="O199" s="6" t="inlineStr">
        <is>
          <t>9579991343-20260904-697BD137BB87-81</t>
        </is>
      </c>
    </row>
    <row r="200">
      <c r="A200" s="6" t="inlineStr">
        <is>
          <t>3772642855</t>
        </is>
      </c>
      <c r="B200" s="6" t="inlineStr">
        <is>
          <t>Wspólnota Mieszkaniowa Morelowa 36</t>
        </is>
      </c>
      <c r="C200" s="7" t="n">
        <v>46272</v>
      </c>
      <c r="D200" s="6" t="inlineStr">
        <is>
          <t>ZO/2026/0340</t>
        </is>
      </c>
      <c r="E200" s="6" t="inlineStr">
        <is>
          <t>Zieleń Osiedlowa Sp. z o.o.</t>
        </is>
      </c>
      <c r="F200" s="6" t="inlineStr">
        <is>
          <t>7643059203</t>
        </is>
      </c>
      <c r="G200" s="8" t="n">
        <v>750</v>
      </c>
      <c r="H200" s="8" t="n">
        <v>60</v>
      </c>
      <c r="I200" s="8" t="n">
        <v>810</v>
      </c>
      <c r="J200" s="8" t="n">
        <v>810</v>
      </c>
      <c r="K200" s="7" t="n">
        <v>46286</v>
      </c>
      <c r="L200" s="9" t="inlineStr">
        <is>
          <t>Zapłacona</t>
        </is>
      </c>
      <c r="M200" s="6" t="inlineStr">
        <is>
          <t>Przelew</t>
        </is>
      </c>
      <c r="N200" s="6" t="inlineStr">
        <is>
          <t>55 5738 1886 6869 3797 4243 4308</t>
        </is>
      </c>
      <c r="O200" s="6" t="inlineStr">
        <is>
          <t>7643059203-20260907-4B8450F77661-55</t>
        </is>
      </c>
    </row>
    <row r="201">
      <c r="A201" s="6" t="inlineStr">
        <is>
          <t>3772642855</t>
        </is>
      </c>
      <c r="B201" s="6" t="inlineStr">
        <is>
          <t>Wspólnota Mieszkaniowa Morelowa 36</t>
        </is>
      </c>
      <c r="C201" s="7" t="n">
        <v>46274</v>
      </c>
      <c r="D201" s="6" t="inlineStr">
        <is>
          <t>DBG/0214/2026</t>
        </is>
      </c>
      <c r="E201" s="6" t="inlineStr">
        <is>
          <t>Deratyzacja Bez Gryzoni Sp. z o.o.</t>
        </is>
      </c>
      <c r="F201" s="6" t="inlineStr">
        <is>
          <t>4311922757</t>
        </is>
      </c>
      <c r="G201" s="8" t="n">
        <v>517.0599999999999</v>
      </c>
      <c r="H201" s="8" t="n">
        <v>118.92</v>
      </c>
      <c r="I201" s="8" t="n">
        <v>635.98</v>
      </c>
      <c r="J201" s="8" t="n">
        <v>635.98</v>
      </c>
      <c r="K201" s="7" t="n">
        <v>46288</v>
      </c>
      <c r="L201" s="9" t="inlineStr">
        <is>
          <t>Po terminie</t>
        </is>
      </c>
      <c r="M201" s="6" t="inlineStr">
        <is>
          <t>Przelew</t>
        </is>
      </c>
      <c r="N201" s="6" t="inlineStr">
        <is>
          <t>22 7321 0125 0204 7326 1544 1035</t>
        </is>
      </c>
      <c r="O201" s="6" t="inlineStr">
        <is>
          <t>4311922757-20260909-AA04A51E9F7C-D5</t>
        </is>
      </c>
    </row>
    <row r="202">
      <c r="A202" s="6" t="inlineStr">
        <is>
          <t>3772642855</t>
        </is>
      </c>
      <c r="B202" s="6" t="inlineStr">
        <is>
          <t>Wspólnota Mieszkaniowa Morelowa 36</t>
        </is>
      </c>
      <c r="C202" s="7" t="n">
        <v>46274</v>
      </c>
      <c r="D202" s="6" t="inlineStr">
        <is>
          <t>F-2026-0258</t>
        </is>
      </c>
      <c r="E202" s="6" t="inlineStr">
        <is>
          <t>Hurtownia Materiałów Przykładowa</t>
        </is>
      </c>
      <c r="F202" s="6" t="inlineStr">
        <is>
          <t>9579991343</t>
        </is>
      </c>
      <c r="G202" s="8" t="n">
        <v>289.25</v>
      </c>
      <c r="H202" s="8" t="n">
        <v>66.53</v>
      </c>
      <c r="I202" s="8" t="n">
        <v>355.78</v>
      </c>
      <c r="J202" s="8" t="n">
        <v>355.78</v>
      </c>
      <c r="K202" s="7" t="n">
        <v>46281</v>
      </c>
      <c r="L202" s="9" t="inlineStr">
        <is>
          <t>Zapłacona</t>
        </is>
      </c>
      <c r="M202" s="6" t="inlineStr">
        <is>
          <t>Przelew</t>
        </is>
      </c>
      <c r="N202" s="6" t="inlineStr">
        <is>
          <t>63 4729 5253 6488 3263 0551 3350</t>
        </is>
      </c>
      <c r="O202" s="6" t="inlineStr">
        <is>
          <t>9579991343-20260909-0E59C4747A95-7D</t>
        </is>
      </c>
    </row>
    <row r="203">
      <c r="A203" s="6" t="inlineStr">
        <is>
          <t>3772642855</t>
        </is>
      </c>
      <c r="B203" s="6" t="inlineStr">
        <is>
          <t>Wspólnota Mieszkaniowa Morelowa 36</t>
        </is>
      </c>
      <c r="C203" s="7" t="n">
        <v>46274</v>
      </c>
      <c r="D203" s="6" t="inlineStr">
        <is>
          <t>F-2026-0261</t>
        </is>
      </c>
      <c r="E203" s="6" t="inlineStr">
        <is>
          <t>Hurtownia Materiałów Przykładowa</t>
        </is>
      </c>
      <c r="F203" s="6" t="inlineStr">
        <is>
          <t>9579991343</t>
        </is>
      </c>
      <c r="G203" s="8" t="n">
        <v>284.78</v>
      </c>
      <c r="H203" s="8" t="n">
        <v>65.5</v>
      </c>
      <c r="I203" s="8" t="n">
        <v>350.28</v>
      </c>
      <c r="J203" s="8" t="n">
        <v>350.28</v>
      </c>
      <c r="K203" s="7" t="n">
        <v>46281</v>
      </c>
      <c r="L203" s="9" t="inlineStr">
        <is>
          <t>Zapłacona</t>
        </is>
      </c>
      <c r="M203" s="6" t="inlineStr">
        <is>
          <t>Przelew</t>
        </is>
      </c>
      <c r="N203" s="6" t="inlineStr">
        <is>
          <t>63 4729 5253 6488 3263 0551 3350</t>
        </is>
      </c>
      <c r="O203" s="6" t="inlineStr">
        <is>
          <t>9579991343-20260909-06C727C3D950-41</t>
        </is>
      </c>
    </row>
    <row r="204">
      <c r="A204" s="6" t="inlineStr">
        <is>
          <t>3772642855</t>
        </is>
      </c>
      <c r="B204" s="6" t="inlineStr">
        <is>
          <t>Wspólnota Mieszkaniowa Morelowa 36</t>
        </is>
      </c>
      <c r="C204" s="7" t="n">
        <v>46276</v>
      </c>
      <c r="D204" s="6" t="inlineStr">
        <is>
          <t>DBG/0244/2026</t>
        </is>
      </c>
      <c r="E204" s="6" t="inlineStr">
        <is>
          <t>Deratyzacja Bez Gryzoni Sp. z o.o.</t>
        </is>
      </c>
      <c r="F204" s="6" t="inlineStr">
        <is>
          <t>4311922757</t>
        </is>
      </c>
      <c r="G204" s="8" t="n">
        <v>198.13</v>
      </c>
      <c r="H204" s="8" t="n">
        <v>45.57</v>
      </c>
      <c r="I204" s="8" t="n">
        <v>243.7</v>
      </c>
      <c r="J204" s="8" t="n">
        <v>243.7</v>
      </c>
      <c r="K204" s="7" t="n">
        <v>46290</v>
      </c>
      <c r="L204" s="9" t="inlineStr">
        <is>
          <t>Zapłacona</t>
        </is>
      </c>
      <c r="M204" s="6" t="inlineStr">
        <is>
          <t>Przelew</t>
        </is>
      </c>
      <c r="N204" s="6" t="inlineStr">
        <is>
          <t>22 7321 0125 0204 7326 1544 1035</t>
        </is>
      </c>
      <c r="O204" s="6" t="inlineStr">
        <is>
          <t>4311922757-20260911-ABBDA56FC6B8-C8</t>
        </is>
      </c>
    </row>
    <row r="205">
      <c r="A205" s="6" t="inlineStr">
        <is>
          <t>3772642855</t>
        </is>
      </c>
      <c r="B205" s="6" t="inlineStr">
        <is>
          <t>Wspólnota Mieszkaniowa Morelowa 36</t>
        </is>
      </c>
      <c r="C205" s="7" t="n">
        <v>46276</v>
      </c>
      <c r="D205" s="6" t="inlineStr">
        <is>
          <t>F-2026-0316</t>
        </is>
      </c>
      <c r="E205" s="6" t="inlineStr">
        <is>
          <t>Hurtownia Materiałów Przykładowa</t>
        </is>
      </c>
      <c r="F205" s="6" t="inlineStr">
        <is>
          <t>9579991343</t>
        </is>
      </c>
      <c r="G205" s="8" t="n">
        <v>248.4</v>
      </c>
      <c r="H205" s="8" t="n">
        <v>57.13</v>
      </c>
      <c r="I205" s="8" t="n">
        <v>305.53</v>
      </c>
      <c r="J205" s="8" t="n">
        <v>305.53</v>
      </c>
      <c r="K205" s="7" t="n">
        <v>46283</v>
      </c>
      <c r="L205" s="9" t="inlineStr">
        <is>
          <t>Zapłacona</t>
        </is>
      </c>
      <c r="M205" s="6" t="inlineStr">
        <is>
          <t>Przelew</t>
        </is>
      </c>
      <c r="N205" s="6" t="inlineStr">
        <is>
          <t>63 4729 5253 6488 3263 0551 3350</t>
        </is>
      </c>
      <c r="O205" s="6" t="inlineStr">
        <is>
          <t>9579991343-20260911-32E00EF0DFC7-A5</t>
        </is>
      </c>
    </row>
    <row r="206">
      <c r="A206" s="6" t="inlineStr">
        <is>
          <t>3772642855</t>
        </is>
      </c>
      <c r="B206" s="6" t="inlineStr">
        <is>
          <t>Wspólnota Mieszkaniowa Morelowa 36</t>
        </is>
      </c>
      <c r="C206" s="7" t="n">
        <v>46280</v>
      </c>
      <c r="D206" s="6" t="inlineStr">
        <is>
          <t>EW/2026/09/0435</t>
        </is>
      </c>
      <c r="E206" s="6" t="inlineStr">
        <is>
          <t>Energia Wspólna S.A.</t>
        </is>
      </c>
      <c r="F206" s="6" t="inlineStr">
        <is>
          <t>6184084989</t>
        </is>
      </c>
      <c r="G206" s="8" t="n">
        <v>357.39</v>
      </c>
      <c r="H206" s="8" t="n">
        <v>82.2</v>
      </c>
      <c r="I206" s="8" t="n">
        <v>439.59</v>
      </c>
      <c r="J206" s="8" t="n">
        <v>439.59</v>
      </c>
      <c r="K206" s="7" t="n">
        <v>46294</v>
      </c>
      <c r="L206" s="9" t="inlineStr">
        <is>
          <t>Po terminie</t>
        </is>
      </c>
      <c r="M206" s="6" t="inlineStr">
        <is>
          <t>Przelew</t>
        </is>
      </c>
      <c r="N206" s="6" t="inlineStr">
        <is>
          <t>91 2318 5638 2566 1819 8054 0354</t>
        </is>
      </c>
      <c r="O206" s="6" t="inlineStr">
        <is>
          <t>6184084989-20260915-3C54FD3CABDE-C3</t>
        </is>
      </c>
    </row>
    <row r="207">
      <c r="A207" s="6" t="inlineStr">
        <is>
          <t>3772642855</t>
        </is>
      </c>
      <c r="B207" s="6" t="inlineStr">
        <is>
          <t>Wspólnota Mieszkaniowa Morelowa 36</t>
        </is>
      </c>
      <c r="C207" s="7" t="n">
        <v>46280</v>
      </c>
      <c r="D207" s="6" t="inlineStr">
        <is>
          <t>848/2026</t>
        </is>
      </c>
      <c r="E207" s="6" t="inlineStr">
        <is>
          <t>Remont-Bud Usługi Budowlane</t>
        </is>
      </c>
      <c r="F207" s="6" t="inlineStr">
        <is>
          <t>5250629680</t>
        </is>
      </c>
      <c r="G207" s="8" t="n">
        <v>404.46</v>
      </c>
      <c r="H207" s="8" t="n">
        <v>93.03</v>
      </c>
      <c r="I207" s="8" t="n">
        <v>497.49</v>
      </c>
      <c r="J207" s="8" t="n">
        <v>497.49</v>
      </c>
      <c r="K207" s="7" t="n">
        <v>46287</v>
      </c>
      <c r="L207" s="9" t="inlineStr">
        <is>
          <t>Zapłacona</t>
        </is>
      </c>
      <c r="M207" s="6" t="inlineStr">
        <is>
          <t>Przelew</t>
        </is>
      </c>
      <c r="N207" s="6" t="inlineStr">
        <is>
          <t>56 5454 1795 9139 0717 8452 4689</t>
        </is>
      </c>
      <c r="O207" s="6" t="inlineStr">
        <is>
          <t>5250629680-20260915-4E9F4DA6F48C-3A</t>
        </is>
      </c>
    </row>
    <row r="208">
      <c r="A208" s="6" t="inlineStr">
        <is>
          <t>3772642855</t>
        </is>
      </c>
      <c r="B208" s="6" t="inlineStr">
        <is>
          <t>Wspólnota Mieszkaniowa Morelowa 36</t>
        </is>
      </c>
      <c r="C208" s="7" t="n">
        <v>46281</v>
      </c>
      <c r="D208" s="6" t="inlineStr">
        <is>
          <t>F-2026-0365</t>
        </is>
      </c>
      <c r="E208" s="6" t="inlineStr">
        <is>
          <t>Hurtownia Materiałów Przykładowa</t>
        </is>
      </c>
      <c r="F208" s="6" t="inlineStr">
        <is>
          <t>9579991343</t>
        </is>
      </c>
      <c r="G208" s="8" t="n">
        <v>175.72</v>
      </c>
      <c r="H208" s="8" t="n">
        <v>40.42</v>
      </c>
      <c r="I208" s="8" t="n">
        <v>216.14</v>
      </c>
      <c r="J208" s="8" t="n">
        <v>216.14</v>
      </c>
      <c r="K208" s="7" t="n">
        <v>46288</v>
      </c>
      <c r="L208" s="9" t="inlineStr">
        <is>
          <t>Po terminie</t>
        </is>
      </c>
      <c r="M208" s="6" t="inlineStr">
        <is>
          <t>Przelew</t>
        </is>
      </c>
      <c r="N208" s="6" t="inlineStr">
        <is>
          <t>63 4729 5253 6488 3263 0551 3350</t>
        </is>
      </c>
      <c r="O208" s="6" t="inlineStr">
        <is>
          <t>9579991343-20260916-87D30B8C169F-98</t>
        </is>
      </c>
    </row>
    <row r="209">
      <c r="A209" s="6" t="inlineStr">
        <is>
          <t>3772642855</t>
        </is>
      </c>
      <c r="B209" s="6" t="inlineStr">
        <is>
          <t>Wspólnota Mieszkaniowa Morelowa 36</t>
        </is>
      </c>
      <c r="C209" s="7" t="n">
        <v>46282</v>
      </c>
      <c r="D209" s="6" t="inlineStr">
        <is>
          <t>F-2026-0375</t>
        </is>
      </c>
      <c r="E209" s="6" t="inlineStr">
        <is>
          <t>Hurtownia Materiałów Przykładowa</t>
        </is>
      </c>
      <c r="F209" s="6" t="inlineStr">
        <is>
          <t>9579991343</t>
        </is>
      </c>
      <c r="G209" s="8" t="n">
        <v>206.86</v>
      </c>
      <c r="H209" s="8" t="n">
        <v>47.58</v>
      </c>
      <c r="I209" s="8" t="n">
        <v>254.44</v>
      </c>
      <c r="J209" s="8" t="n">
        <v>254.44</v>
      </c>
      <c r="K209" s="7" t="n">
        <v>46289</v>
      </c>
      <c r="L209" s="9" t="inlineStr">
        <is>
          <t>Po terminie</t>
        </is>
      </c>
      <c r="M209" s="6" t="inlineStr">
        <is>
          <t>Przelew</t>
        </is>
      </c>
      <c r="N209" s="6" t="inlineStr">
        <is>
          <t>63 4729 5253 6488 3263 0551 3350</t>
        </is>
      </c>
      <c r="O209" s="6" t="inlineStr">
        <is>
          <t>9579991343-20260917-8FCD20E3C8B4-FA</t>
        </is>
      </c>
    </row>
    <row r="210">
      <c r="A210" s="6" t="inlineStr">
        <is>
          <t>3772642855</t>
        </is>
      </c>
      <c r="B210" s="6" t="inlineStr">
        <is>
          <t>Wspólnota Mieszkaniowa Morelowa 36</t>
        </is>
      </c>
      <c r="C210" s="7" t="n">
        <v>46282</v>
      </c>
      <c r="D210" s="6" t="inlineStr">
        <is>
          <t>F-2026-0290</t>
        </is>
      </c>
      <c r="E210" s="6" t="inlineStr">
        <is>
          <t>Zielony Kontener Sp. z o.o.</t>
        </is>
      </c>
      <c r="F210" s="6" t="inlineStr">
        <is>
          <t>3404316246</t>
        </is>
      </c>
      <c r="G210" s="8" t="n">
        <v>448</v>
      </c>
      <c r="H210" s="8" t="n">
        <v>35.84</v>
      </c>
      <c r="I210" s="8" t="n">
        <v>483.84</v>
      </c>
      <c r="J210" s="8" t="n">
        <v>483.84</v>
      </c>
      <c r="K210" s="7" t="n">
        <v>46296</v>
      </c>
      <c r="L210" s="9" t="inlineStr">
        <is>
          <t>Zapłacona</t>
        </is>
      </c>
      <c r="M210" s="6" t="inlineStr">
        <is>
          <t>Przelew</t>
        </is>
      </c>
      <c r="N210" s="6" t="inlineStr">
        <is>
          <t>19 5877 1486 2594 5001 8052 3643</t>
        </is>
      </c>
      <c r="O210" s="6" t="inlineStr">
        <is>
          <t>3404316246-20260917-ECF1D3D46F66-49</t>
        </is>
      </c>
    </row>
    <row r="211">
      <c r="A211" s="6" t="inlineStr">
        <is>
          <t>3772642855</t>
        </is>
      </c>
      <c r="B211" s="6" t="inlineStr">
        <is>
          <t>Wspólnota Mieszkaniowa Morelowa 36</t>
        </is>
      </c>
      <c r="C211" s="7" t="n">
        <v>46283</v>
      </c>
      <c r="D211" s="6" t="inlineStr">
        <is>
          <t>FV/2026/09/0459</t>
        </is>
      </c>
      <c r="E211" s="6" t="inlineStr">
        <is>
          <t>Naprawy od Ręki Sp. z o.o.</t>
        </is>
      </c>
      <c r="F211" s="6" t="inlineStr">
        <is>
          <t>2633551755</t>
        </is>
      </c>
      <c r="G211" s="8" t="n">
        <v>1182.26</v>
      </c>
      <c r="H211" s="8" t="n">
        <v>271.92</v>
      </c>
      <c r="I211" s="8" t="n">
        <v>1454.18</v>
      </c>
      <c r="J211" s="8" t="n">
        <v>1454.18</v>
      </c>
      <c r="K211" s="7" t="n">
        <v>46297</v>
      </c>
      <c r="L211" s="9" t="inlineStr">
        <is>
          <t>Zapłacona</t>
        </is>
      </c>
      <c r="M211" s="6" t="inlineStr">
        <is>
          <t>Przelew</t>
        </is>
      </c>
      <c r="N211" s="6" t="inlineStr">
        <is>
          <t>93 0767 1892 7688 4758 7357 9044</t>
        </is>
      </c>
      <c r="O211" s="6" t="inlineStr">
        <is>
          <t>2633551755-20260918-D9C6B3D54B12-28</t>
        </is>
      </c>
    </row>
    <row r="212">
      <c r="A212" s="6" t="inlineStr">
        <is>
          <t>3772642855</t>
        </is>
      </c>
      <c r="B212" s="6" t="inlineStr">
        <is>
          <t>Wspólnota Mieszkaniowa Morelowa 36</t>
        </is>
      </c>
      <c r="C212" s="7" t="n">
        <v>46283</v>
      </c>
      <c r="D212" s="6" t="inlineStr">
        <is>
          <t>W/2026/000488</t>
        </is>
      </c>
      <c r="E212" s="6" t="inlineStr">
        <is>
          <t>Wodociągi Doliny Sp. z o.o.</t>
        </is>
      </c>
      <c r="F212" s="6" t="inlineStr">
        <is>
          <t>7984191656</t>
        </is>
      </c>
      <c r="G212" s="8" t="n">
        <v>1513.75</v>
      </c>
      <c r="H212" s="8" t="n">
        <v>121.1</v>
      </c>
      <c r="I212" s="8" t="n">
        <v>1634.85</v>
      </c>
      <c r="J212" s="8" t="n">
        <v>1634.85</v>
      </c>
      <c r="K212" s="7" t="n">
        <v>46297</v>
      </c>
      <c r="L212" s="9" t="inlineStr">
        <is>
          <t>Zapłacona</t>
        </is>
      </c>
      <c r="M212" s="6" t="inlineStr">
        <is>
          <t>Przelew</t>
        </is>
      </c>
      <c r="N212" s="6" t="inlineStr">
        <is>
          <t>67 2005 3476 9803 4042 8716 0840</t>
        </is>
      </c>
      <c r="O212" s="6" t="inlineStr">
        <is>
          <t>7984191656-20260918-09CF1B051AA3-C5</t>
        </is>
      </c>
    </row>
    <row r="213">
      <c r="A213" s="6" t="inlineStr">
        <is>
          <t>3772642855</t>
        </is>
      </c>
      <c r="B213" s="6" t="inlineStr">
        <is>
          <t>Wspólnota Mieszkaniowa Morelowa 36</t>
        </is>
      </c>
      <c r="C213" s="7" t="n">
        <v>46287</v>
      </c>
      <c r="D213" s="6" t="inlineStr">
        <is>
          <t>F-2026-0426</t>
        </is>
      </c>
      <c r="E213" s="6" t="inlineStr">
        <is>
          <t>Hurtownia Materiałów Przykładowa</t>
        </is>
      </c>
      <c r="F213" s="6" t="inlineStr">
        <is>
          <t>9579991343</t>
        </is>
      </c>
      <c r="G213" s="8" t="n">
        <v>209.5</v>
      </c>
      <c r="H213" s="8" t="n">
        <v>48.19</v>
      </c>
      <c r="I213" s="8" t="n">
        <v>257.69</v>
      </c>
      <c r="J213" s="8" t="n">
        <v>257.69</v>
      </c>
      <c r="K213" s="7" t="n">
        <v>46294</v>
      </c>
      <c r="L213" s="9" t="inlineStr">
        <is>
          <t>Zapłacona</t>
        </is>
      </c>
      <c r="M213" s="6" t="inlineStr">
        <is>
          <t>Przelew</t>
        </is>
      </c>
      <c r="N213" s="6" t="inlineStr">
        <is>
          <t>63 4729 5253 6488 3263 0551 3350</t>
        </is>
      </c>
      <c r="O213" s="6" t="inlineStr">
        <is>
          <t>9579991343-20260922-4D9849AB966D-E4</t>
        </is>
      </c>
    </row>
    <row r="214">
      <c r="A214" s="6" t="inlineStr">
        <is>
          <t>3772642855</t>
        </is>
      </c>
      <c r="B214" s="6" t="inlineStr">
        <is>
          <t>Wspólnota Mieszkaniowa Morelowa 36</t>
        </is>
      </c>
      <c r="C214" s="7" t="n">
        <v>46288</v>
      </c>
      <c r="D214" s="6" t="inlineStr">
        <is>
          <t>EW/2026/09/0464</t>
        </is>
      </c>
      <c r="E214" s="6" t="inlineStr">
        <is>
          <t>Energia Wspólna S.A.</t>
        </is>
      </c>
      <c r="F214" s="6" t="inlineStr">
        <is>
          <t>6184084989</t>
        </is>
      </c>
      <c r="G214" s="8" t="n">
        <v>266.08</v>
      </c>
      <c r="H214" s="8" t="n">
        <v>61.2</v>
      </c>
      <c r="I214" s="8" t="n">
        <v>327.28</v>
      </c>
      <c r="J214" s="8" t="n">
        <v>327.28</v>
      </c>
      <c r="K214" s="7" t="n">
        <v>46302</v>
      </c>
      <c r="L214" s="9" t="inlineStr">
        <is>
          <t>Niezapłacona</t>
        </is>
      </c>
      <c r="M214" s="6" t="inlineStr">
        <is>
          <t>Przelew</t>
        </is>
      </c>
      <c r="N214" s="6" t="inlineStr">
        <is>
          <t>91 2318 5638 2566 1819 8054 0354</t>
        </is>
      </c>
      <c r="O214" s="6" t="inlineStr">
        <is>
          <t>6184084989-20260923-EC47EACC2DCA-F2</t>
        </is>
      </c>
    </row>
    <row r="215">
      <c r="A215" s="6" t="inlineStr">
        <is>
          <t>3772642855</t>
        </is>
      </c>
      <c r="B215" s="6" t="inlineStr">
        <is>
          <t>Wspólnota Mieszkaniowa Morelowa 36</t>
        </is>
      </c>
      <c r="C215" s="7" t="n">
        <v>46288</v>
      </c>
      <c r="D215" s="6" t="inlineStr">
        <is>
          <t>F-2026-0453</t>
        </is>
      </c>
      <c r="E215" s="6" t="inlineStr">
        <is>
          <t>Hurtownia Materiałów Przykładowa</t>
        </is>
      </c>
      <c r="F215" s="6" t="inlineStr">
        <is>
          <t>9579991343</t>
        </is>
      </c>
      <c r="G215" s="8" t="n">
        <v>513.58</v>
      </c>
      <c r="H215" s="8" t="n">
        <v>118.12</v>
      </c>
      <c r="I215" s="8" t="n">
        <v>631.7</v>
      </c>
      <c r="J215" s="8" t="n">
        <v>631.7</v>
      </c>
      <c r="K215" s="7" t="n">
        <v>46295</v>
      </c>
      <c r="L215" s="9" t="inlineStr">
        <is>
          <t>Po terminie</t>
        </is>
      </c>
      <c r="M215" s="6" t="inlineStr">
        <is>
          <t>Przelew</t>
        </is>
      </c>
      <c r="N215" s="6" t="inlineStr">
        <is>
          <t>63 4729 5253 6488 3263 0551 3350</t>
        </is>
      </c>
      <c r="O215" s="6" t="inlineStr">
        <is>
          <t>9579991343-20260923-2C9581EE37A6-BB</t>
        </is>
      </c>
    </row>
    <row r="216">
      <c r="A216" s="6" t="inlineStr">
        <is>
          <t>3772642855</t>
        </is>
      </c>
      <c r="B216" s="6" t="inlineStr">
        <is>
          <t>Wspólnota Mieszkaniowa Morelowa 36</t>
        </is>
      </c>
      <c r="C216" s="7" t="n">
        <v>46289</v>
      </c>
      <c r="D216" s="6" t="inlineStr">
        <is>
          <t>FV/2026/09/0482</t>
        </is>
      </c>
      <c r="E216" s="6" t="inlineStr">
        <is>
          <t>Naprawy od Ręki Sp. z o.o.</t>
        </is>
      </c>
      <c r="F216" s="6" t="inlineStr">
        <is>
          <t>2633551755</t>
        </is>
      </c>
      <c r="G216" s="8" t="n">
        <v>2043.12</v>
      </c>
      <c r="H216" s="8" t="n">
        <v>469.92</v>
      </c>
      <c r="I216" s="8" t="n">
        <v>2513.04</v>
      </c>
      <c r="J216" s="8" t="n">
        <v>2513.04</v>
      </c>
      <c r="K216" s="7" t="n">
        <v>46303</v>
      </c>
      <c r="L216" s="9" t="inlineStr">
        <is>
          <t>Niezapłacona</t>
        </is>
      </c>
      <c r="M216" s="6" t="inlineStr">
        <is>
          <t>Przelew</t>
        </is>
      </c>
      <c r="N216" s="6" t="inlineStr">
        <is>
          <t>93 0767 1892 7688 4758 7357 9044</t>
        </is>
      </c>
      <c r="O216" s="6" t="inlineStr">
        <is>
          <t>2633551755-20260924-D0E4615216C1-A0</t>
        </is>
      </c>
    </row>
    <row r="217">
      <c r="A217" s="6" t="inlineStr">
        <is>
          <t>3772642855</t>
        </is>
      </c>
      <c r="B217" s="6" t="inlineStr">
        <is>
          <t>Wspólnota Mieszkaniowa Morelowa 36</t>
        </is>
      </c>
      <c r="C217" s="7" t="n">
        <v>46289</v>
      </c>
      <c r="D217" s="6" t="inlineStr">
        <is>
          <t>W/2026/000498</t>
        </is>
      </c>
      <c r="E217" s="6" t="inlineStr">
        <is>
          <t>Wodociągi Doliny Sp. z o.o.</t>
        </is>
      </c>
      <c r="F217" s="6" t="inlineStr">
        <is>
          <t>7984191656</t>
        </is>
      </c>
      <c r="G217" s="8" t="n">
        <v>1995.27</v>
      </c>
      <c r="H217" s="8" t="n">
        <v>159.62</v>
      </c>
      <c r="I217" s="8" t="n">
        <v>2154.89</v>
      </c>
      <c r="J217" s="8" t="n">
        <v>2154.89</v>
      </c>
      <c r="K217" s="7" t="n">
        <v>46303</v>
      </c>
      <c r="L217" s="9" t="inlineStr">
        <is>
          <t>Zapłacona</t>
        </is>
      </c>
      <c r="M217" s="6" t="inlineStr">
        <is>
          <t>Przelew</t>
        </is>
      </c>
      <c r="N217" s="6" t="inlineStr">
        <is>
          <t>67 2005 3476 9803 4042 8716 0840</t>
        </is>
      </c>
      <c r="O217" s="6" t="inlineStr">
        <is>
          <t>7984191656-20260924-5A7421E080B1-15</t>
        </is>
      </c>
    </row>
    <row r="218">
      <c r="A218" s="6" t="inlineStr">
        <is>
          <t>3772642855</t>
        </is>
      </c>
      <c r="B218" s="6" t="inlineStr">
        <is>
          <t>Wspólnota Mieszkaniowa Morelowa 36</t>
        </is>
      </c>
      <c r="C218" s="7" t="n">
        <v>46293</v>
      </c>
      <c r="D218" s="6" t="inlineStr">
        <is>
          <t>FA 236/09/2026</t>
        </is>
      </c>
      <c r="E218" s="6" t="inlineStr">
        <is>
          <t>Lśniąca Klatka Sp. z o.o.</t>
        </is>
      </c>
      <c r="F218" s="6" t="inlineStr">
        <is>
          <t>6564973065</t>
        </is>
      </c>
      <c r="G218" s="8" t="n">
        <v>870</v>
      </c>
      <c r="H218" s="8" t="n">
        <v>200.1</v>
      </c>
      <c r="I218" s="8" t="n">
        <v>1070.1</v>
      </c>
      <c r="J218" s="8" t="n">
        <v>1070.1</v>
      </c>
      <c r="K218" s="7" t="n">
        <v>46307</v>
      </c>
      <c r="L218" s="9" t="inlineStr">
        <is>
          <t>Zapłacona</t>
        </is>
      </c>
      <c r="M218" s="6" t="inlineStr">
        <is>
          <t>Przelew</t>
        </is>
      </c>
      <c r="N218" s="6" t="inlineStr">
        <is>
          <t>81 9112 3425 3688 2174 6719 2095</t>
        </is>
      </c>
      <c r="O218" s="6" t="inlineStr">
        <is>
          <t>6564973065-20260928-04C8585474E8-70</t>
        </is>
      </c>
    </row>
    <row r="219">
      <c r="A219" s="6" t="inlineStr">
        <is>
          <t>3772642855</t>
        </is>
      </c>
      <c r="B219" s="6" t="inlineStr">
        <is>
          <t>Wspólnota Mieszkaniowa Morelowa 36</t>
        </is>
      </c>
      <c r="C219" s="7" t="n">
        <v>46293</v>
      </c>
      <c r="D219" s="6" t="inlineStr">
        <is>
          <t>768/09/2026</t>
        </is>
      </c>
      <c r="E219" s="6" t="inlineStr">
        <is>
          <t>Serwis Domofonów Dzwonek s.c.</t>
        </is>
      </c>
      <c r="F219" s="6" t="inlineStr">
        <is>
          <t>6559767175</t>
        </is>
      </c>
      <c r="G219" s="8" t="n">
        <v>504.61</v>
      </c>
      <c r="H219" s="8" t="n">
        <v>116.06</v>
      </c>
      <c r="I219" s="8" t="n">
        <v>620.67</v>
      </c>
      <c r="J219" s="8" t="n">
        <v>620.67</v>
      </c>
      <c r="K219" s="7" t="n">
        <v>46307</v>
      </c>
      <c r="L219" s="9" t="inlineStr">
        <is>
          <t>Niezapłacona</t>
        </is>
      </c>
      <c r="M219" s="6" t="inlineStr">
        <is>
          <t>Przelew</t>
        </is>
      </c>
      <c r="N219" s="6" t="inlineStr">
        <is>
          <t>41 9617 9773 8785 4572 8649 9521</t>
        </is>
      </c>
      <c r="O219" s="6" t="inlineStr">
        <is>
          <t>6559767175-20260928-6378EBE6DFEA-8B</t>
        </is>
      </c>
    </row>
    <row r="220">
      <c r="A220" s="6" t="inlineStr">
        <is>
          <t>3772642855</t>
        </is>
      </c>
      <c r="B220" s="6" t="inlineStr">
        <is>
          <t>Wspólnota Mieszkaniowa Morelowa 36</t>
        </is>
      </c>
      <c r="C220" s="7" t="n">
        <v>46294</v>
      </c>
      <c r="D220" s="6" t="inlineStr">
        <is>
          <t>C/26/09/00397</t>
        </is>
      </c>
      <c r="E220" s="6" t="inlineStr">
        <is>
          <t>Ciepło Pod Lasem Sp. z o.o.</t>
        </is>
      </c>
      <c r="F220" s="6" t="inlineStr">
        <is>
          <t>8183339542</t>
        </is>
      </c>
      <c r="G220" s="8" t="n">
        <v>6373.24</v>
      </c>
      <c r="H220" s="8" t="n">
        <v>509.86</v>
      </c>
      <c r="I220" s="8" t="n">
        <v>6883.1</v>
      </c>
      <c r="J220" s="8" t="n">
        <v>6883.1</v>
      </c>
      <c r="K220" s="7" t="n">
        <v>46315</v>
      </c>
      <c r="L220" s="9" t="inlineStr">
        <is>
          <t>Zapłacona</t>
        </is>
      </c>
      <c r="M220" s="6" t="inlineStr">
        <is>
          <t>Przelew</t>
        </is>
      </c>
      <c r="N220" s="6" t="inlineStr">
        <is>
          <t>99 6949 1249 6127 5997 3171 7526</t>
        </is>
      </c>
      <c r="O220" s="6" t="inlineStr">
        <is>
          <t>8183339542-20260929-C76D40E848CD-2A</t>
        </is>
      </c>
    </row>
    <row r="221">
      <c r="A221" s="6" t="inlineStr">
        <is>
          <t>3772642855</t>
        </is>
      </c>
      <c r="B221" s="6" t="inlineStr">
        <is>
          <t>Wspólnota Mieszkaniowa Morelowa 36</t>
        </is>
      </c>
      <c r="C221" s="7" t="n">
        <v>46295</v>
      </c>
      <c r="D221" s="6" t="inlineStr">
        <is>
          <t>F-2026-0541</t>
        </is>
      </c>
      <c r="E221" s="6" t="inlineStr">
        <is>
          <t>Hurtownia Materiałów Przykładowa</t>
        </is>
      </c>
      <c r="F221" s="6" t="inlineStr">
        <is>
          <t>9579991343</t>
        </is>
      </c>
      <c r="G221" s="8" t="n">
        <v>443.13</v>
      </c>
      <c r="H221" s="8" t="n">
        <v>101.92</v>
      </c>
      <c r="I221" s="8" t="n">
        <v>545.05</v>
      </c>
      <c r="J221" s="8" t="n">
        <v>545.05</v>
      </c>
      <c r="K221" s="7" t="n">
        <v>46302</v>
      </c>
      <c r="L221" s="9" t="inlineStr">
        <is>
          <t>Niezapłacona</t>
        </is>
      </c>
      <c r="M221" s="6" t="inlineStr">
        <is>
          <t>Przelew</t>
        </is>
      </c>
      <c r="N221" s="6" t="inlineStr">
        <is>
          <t>63 4729 5253 6488 3263 0551 3350</t>
        </is>
      </c>
      <c r="O221" s="6" t="inlineStr">
        <is>
          <t>9579991343-20260930-D1BB1B558270-2B</t>
        </is>
      </c>
    </row>
    <row r="222">
      <c r="A222" s="6" t="inlineStr">
        <is>
          <t>5550000400</t>
        </is>
      </c>
      <c r="B222" s="6" t="inlineStr">
        <is>
          <t>Wspólnota Mieszkaniowa Ogrodowa 21</t>
        </is>
      </c>
      <c r="C222" s="7" t="n">
        <v>46266</v>
      </c>
      <c r="D222" s="6" t="inlineStr">
        <is>
          <t>W/2026/000430</t>
        </is>
      </c>
      <c r="E222" s="6" t="inlineStr">
        <is>
          <t>Wodociągi Doliny Sp. z o.o.</t>
        </is>
      </c>
      <c r="F222" s="6" t="inlineStr">
        <is>
          <t>7984191656</t>
        </is>
      </c>
      <c r="G222" s="8" t="n">
        <v>1123.64</v>
      </c>
      <c r="H222" s="8" t="n">
        <v>89.89</v>
      </c>
      <c r="I222" s="8" t="n">
        <v>1213.53</v>
      </c>
      <c r="J222" s="8" t="n">
        <v>1213.53</v>
      </c>
      <c r="K222" s="7" t="n">
        <v>46280</v>
      </c>
      <c r="L222" s="9" t="inlineStr">
        <is>
          <t>Zapłacona</t>
        </is>
      </c>
      <c r="M222" s="6" t="inlineStr">
        <is>
          <t>Przelew</t>
        </is>
      </c>
      <c r="N222" s="6" t="inlineStr">
        <is>
          <t>67 2005 3476 9803 4042 8716 0840</t>
        </is>
      </c>
      <c r="O222" s="6" t="inlineStr">
        <is>
          <t>7984191656-20260901-E3D9FE14EA30-7F</t>
        </is>
      </c>
    </row>
    <row r="223">
      <c r="A223" s="6" t="inlineStr">
        <is>
          <t>5550000400</t>
        </is>
      </c>
      <c r="B223" s="6" t="inlineStr">
        <is>
          <t>Wspólnota Mieszkaniowa Ogrodowa 21</t>
        </is>
      </c>
      <c r="C223" s="7" t="n">
        <v>46267</v>
      </c>
      <c r="D223" s="6" t="inlineStr">
        <is>
          <t>09/2026/FA/401</t>
        </is>
      </c>
      <c r="E223" s="6" t="inlineStr">
        <is>
          <t>Instalacje Kropla s.c.</t>
        </is>
      </c>
      <c r="F223" s="6" t="inlineStr">
        <is>
          <t>5016971291</t>
        </is>
      </c>
      <c r="G223" s="8" t="n">
        <v>800.92</v>
      </c>
      <c r="H223" s="8" t="n">
        <v>64.06999999999999</v>
      </c>
      <c r="I223" s="8" t="n">
        <v>864.99</v>
      </c>
      <c r="J223" s="8" t="n">
        <v>864.99</v>
      </c>
      <c r="K223" s="7" t="n">
        <v>46274</v>
      </c>
      <c r="L223" s="9" t="inlineStr">
        <is>
          <t>Zapłacona</t>
        </is>
      </c>
      <c r="M223" s="6" t="inlineStr">
        <is>
          <t>Przelew</t>
        </is>
      </c>
      <c r="N223" s="6" t="inlineStr">
        <is>
          <t>45 9485 3858 7877 4670 7216 9597</t>
        </is>
      </c>
      <c r="O223" s="6" t="inlineStr">
        <is>
          <t>5016971291-20260902-3F8936E1C976-40</t>
        </is>
      </c>
    </row>
    <row r="224">
      <c r="A224" s="6" t="inlineStr">
        <is>
          <t>5550000400</t>
        </is>
      </c>
      <c r="B224" s="6" t="inlineStr">
        <is>
          <t>Wspólnota Mieszkaniowa Ogrodowa 21</t>
        </is>
      </c>
      <c r="C224" s="7" t="n">
        <v>46268</v>
      </c>
      <c r="D224" s="6" t="inlineStr">
        <is>
          <t>FV/2026/09/0596</t>
        </is>
      </c>
      <c r="E224" s="6" t="inlineStr">
        <is>
          <t>Ciepłownia Nadrzeczna Sp. z o.o.</t>
        </is>
      </c>
      <c r="F224" s="6" t="inlineStr">
        <is>
          <t>9765479241</t>
        </is>
      </c>
      <c r="G224" s="8" t="n">
        <v>2786.33</v>
      </c>
      <c r="H224" s="8" t="n">
        <v>222.91</v>
      </c>
      <c r="I224" s="8" t="n">
        <v>3009.24</v>
      </c>
      <c r="J224" s="8" t="n">
        <v>3009.24</v>
      </c>
      <c r="K224" s="7" t="n">
        <v>46282</v>
      </c>
      <c r="L224" s="9" t="inlineStr">
        <is>
          <t>Zapłacona</t>
        </is>
      </c>
      <c r="M224" s="6" t="inlineStr">
        <is>
          <t>Przelew</t>
        </is>
      </c>
      <c r="N224" s="6" t="inlineStr">
        <is>
          <t>22 3135 2015 3526 4175 6812 2109</t>
        </is>
      </c>
      <c r="O224" s="6" t="inlineStr">
        <is>
          <t>9765479241-20260903-DBD1BFDD9007-30</t>
        </is>
      </c>
    </row>
    <row r="225">
      <c r="A225" s="6" t="inlineStr">
        <is>
          <t>5550000400</t>
        </is>
      </c>
      <c r="B225" s="6" t="inlineStr">
        <is>
          <t>Wspólnota Mieszkaniowa Ogrodowa 21</t>
        </is>
      </c>
      <c r="C225" s="7" t="n">
        <v>46269</v>
      </c>
      <c r="D225" s="6" t="inlineStr">
        <is>
          <t>W/2026/000437</t>
        </is>
      </c>
      <c r="E225" s="6" t="inlineStr">
        <is>
          <t>Wodociągi Doliny Sp. z o.o.</t>
        </is>
      </c>
      <c r="F225" s="6" t="inlineStr">
        <is>
          <t>7984191656</t>
        </is>
      </c>
      <c r="G225" s="8" t="n">
        <v>1661.96</v>
      </c>
      <c r="H225" s="8" t="n">
        <v>132.96</v>
      </c>
      <c r="I225" s="8" t="n">
        <v>1794.92</v>
      </c>
      <c r="J225" s="8" t="n">
        <v>1794.92</v>
      </c>
      <c r="K225" s="7" t="n">
        <v>46283</v>
      </c>
      <c r="L225" s="9" t="inlineStr">
        <is>
          <t>Po terminie</t>
        </is>
      </c>
      <c r="M225" s="6" t="inlineStr">
        <is>
          <t>Przelew</t>
        </is>
      </c>
      <c r="N225" s="6" t="inlineStr">
        <is>
          <t>67 2005 3476 9803 4042 8716 0840</t>
        </is>
      </c>
      <c r="O225" s="6" t="inlineStr">
        <is>
          <t>7984191656-20260904-D9BB152EA337-BD</t>
        </is>
      </c>
    </row>
    <row r="226">
      <c r="A226" s="6" t="inlineStr">
        <is>
          <t>5550000400</t>
        </is>
      </c>
      <c r="B226" s="6" t="inlineStr">
        <is>
          <t>Wspólnota Mieszkaniowa Ogrodowa 21</t>
        </is>
      </c>
      <c r="C226" s="7" t="n">
        <v>46270</v>
      </c>
      <c r="D226" s="6" t="inlineStr">
        <is>
          <t>EW/2026/09/0406</t>
        </is>
      </c>
      <c r="E226" s="6" t="inlineStr">
        <is>
          <t>Energia Wspólna S.A.</t>
        </is>
      </c>
      <c r="F226" s="6" t="inlineStr">
        <is>
          <t>6184084989</t>
        </is>
      </c>
      <c r="G226" s="8" t="n">
        <v>650.42</v>
      </c>
      <c r="H226" s="8" t="n">
        <v>149.6</v>
      </c>
      <c r="I226" s="8" t="n">
        <v>800.02</v>
      </c>
      <c r="J226" s="8" t="n">
        <v>800.02</v>
      </c>
      <c r="K226" s="7" t="n">
        <v>46284</v>
      </c>
      <c r="L226" s="9" t="inlineStr">
        <is>
          <t>Zapłacona</t>
        </is>
      </c>
      <c r="M226" s="6" t="inlineStr">
        <is>
          <t>Przelew</t>
        </is>
      </c>
      <c r="N226" s="6" t="inlineStr">
        <is>
          <t>91 2318 5638 2566 1819 8054 0354</t>
        </is>
      </c>
      <c r="O226" s="6" t="inlineStr">
        <is>
          <t>6184084989-20260905-B28A986AC913-22</t>
        </is>
      </c>
    </row>
    <row r="227">
      <c r="A227" s="6" t="inlineStr">
        <is>
          <t>5550000400</t>
        </is>
      </c>
      <c r="B227" s="6" t="inlineStr">
        <is>
          <t>Wspólnota Mieszkaniowa Ogrodowa 21</t>
        </is>
      </c>
      <c r="C227" s="7" t="n">
        <v>46272</v>
      </c>
      <c r="D227" s="6" t="inlineStr">
        <is>
          <t>09/2026/FA/630</t>
        </is>
      </c>
      <c r="E227" s="6" t="inlineStr">
        <is>
          <t>EkoOdbiór Sp. z o.o.</t>
        </is>
      </c>
      <c r="F227" s="6" t="inlineStr">
        <is>
          <t>1902986342</t>
        </is>
      </c>
      <c r="G227" s="8" t="n">
        <v>450</v>
      </c>
      <c r="H227" s="8" t="n">
        <v>36</v>
      </c>
      <c r="I227" s="8" t="n">
        <v>486</v>
      </c>
      <c r="J227" s="8" t="n">
        <v>486</v>
      </c>
      <c r="K227" s="7" t="n">
        <v>46286</v>
      </c>
      <c r="L227" s="9" t="inlineStr">
        <is>
          <t>Zapłacona</t>
        </is>
      </c>
      <c r="M227" s="6" t="inlineStr">
        <is>
          <t>Przelew</t>
        </is>
      </c>
      <c r="N227" s="6" t="inlineStr">
        <is>
          <t>57 8697 7919 2165 4825 6459 4806</t>
        </is>
      </c>
      <c r="O227" s="6" t="inlineStr">
        <is>
          <t>1902986342-20260907-FD88FA200579-E1</t>
        </is>
      </c>
    </row>
    <row r="228">
      <c r="A228" s="6" t="inlineStr">
        <is>
          <t>5550000400</t>
        </is>
      </c>
      <c r="B228" s="6" t="inlineStr">
        <is>
          <t>Wspólnota Mieszkaniowa Ogrodowa 21</t>
        </is>
      </c>
      <c r="C228" s="7" t="n">
        <v>46272</v>
      </c>
      <c r="D228" s="6" t="inlineStr">
        <is>
          <t>593/09/2026</t>
        </is>
      </c>
      <c r="E228" s="6" t="inlineStr">
        <is>
          <t>Serwis Domofonów Dzwonek s.c.</t>
        </is>
      </c>
      <c r="F228" s="6" t="inlineStr">
        <is>
          <t>6559767175</t>
        </is>
      </c>
      <c r="G228" s="8" t="n">
        <v>599.1900000000001</v>
      </c>
      <c r="H228" s="8" t="n">
        <v>137.81</v>
      </c>
      <c r="I228" s="8" t="n">
        <v>737</v>
      </c>
      <c r="J228" s="8" t="n">
        <v>737</v>
      </c>
      <c r="K228" s="7" t="n">
        <v>46286</v>
      </c>
      <c r="L228" s="9" t="inlineStr">
        <is>
          <t>Po terminie</t>
        </is>
      </c>
      <c r="M228" s="6" t="inlineStr">
        <is>
          <t>Przelew</t>
        </is>
      </c>
      <c r="N228" s="6" t="inlineStr">
        <is>
          <t>41 9617 9773 8785 4572 8649 9521</t>
        </is>
      </c>
      <c r="O228" s="6" t="inlineStr">
        <is>
          <t>6559767175-20260907-DE4394FF4888-E3</t>
        </is>
      </c>
    </row>
    <row r="229">
      <c r="A229" s="6" t="inlineStr">
        <is>
          <t>5550000400</t>
        </is>
      </c>
      <c r="B229" s="6" t="inlineStr">
        <is>
          <t>Wspólnota Mieszkaniowa Ogrodowa 21</t>
        </is>
      </c>
      <c r="C229" s="7" t="n">
        <v>46273</v>
      </c>
      <c r="D229" s="6" t="inlineStr">
        <is>
          <t>DBG/0197/2026</t>
        </is>
      </c>
      <c r="E229" s="6" t="inlineStr">
        <is>
          <t>Deratyzacja Bez Gryzoni Sp. z o.o.</t>
        </is>
      </c>
      <c r="F229" s="6" t="inlineStr">
        <is>
          <t>4311922757</t>
        </is>
      </c>
      <c r="G229" s="8" t="n">
        <v>85.73</v>
      </c>
      <c r="H229" s="8" t="n">
        <v>19.72</v>
      </c>
      <c r="I229" s="8" t="n">
        <v>105.45</v>
      </c>
      <c r="J229" s="8" t="n">
        <v>105.45</v>
      </c>
      <c r="K229" s="7" t="n">
        <v>46287</v>
      </c>
      <c r="L229" s="9" t="inlineStr">
        <is>
          <t>Zapłacona</t>
        </is>
      </c>
      <c r="M229" s="6" t="inlineStr">
        <is>
          <t>Przelew</t>
        </is>
      </c>
      <c r="N229" s="6" t="inlineStr">
        <is>
          <t>22 7321 0125 0204 7326 1544 1035</t>
        </is>
      </c>
      <c r="O229" s="6" t="inlineStr">
        <is>
          <t>4311922757-20260908-A5800AA96309-45</t>
        </is>
      </c>
    </row>
    <row r="230">
      <c r="A230" s="6" t="inlineStr">
        <is>
          <t>5550000400</t>
        </is>
      </c>
      <c r="B230" s="6" t="inlineStr">
        <is>
          <t>Wspólnota Mieszkaniowa Ogrodowa 21</t>
        </is>
      </c>
      <c r="C230" s="7" t="n">
        <v>46273</v>
      </c>
      <c r="D230" s="6" t="inlineStr">
        <is>
          <t>DBG/0198/2026</t>
        </is>
      </c>
      <c r="E230" s="6" t="inlineStr">
        <is>
          <t>Deratyzacja Bez Gryzoni Sp. z o.o.</t>
        </is>
      </c>
      <c r="F230" s="6" t="inlineStr">
        <is>
          <t>4311922757</t>
        </is>
      </c>
      <c r="G230" s="8" t="n">
        <v>557.13</v>
      </c>
      <c r="H230" s="8" t="n">
        <v>128.14</v>
      </c>
      <c r="I230" s="8" t="n">
        <v>685.27</v>
      </c>
      <c r="J230" s="8" t="n">
        <v>685.27</v>
      </c>
      <c r="K230" s="7" t="n">
        <v>46287</v>
      </c>
      <c r="L230" s="9" t="inlineStr">
        <is>
          <t>Zapłacona</t>
        </is>
      </c>
      <c r="M230" s="6" t="inlineStr">
        <is>
          <t>Przelew</t>
        </is>
      </c>
      <c r="N230" s="6" t="inlineStr">
        <is>
          <t>22 7321 0125 0204 7326 1544 1035</t>
        </is>
      </c>
      <c r="O230" s="6" t="inlineStr">
        <is>
          <t>4311922757-20260908-8213E9A80CA4-20</t>
        </is>
      </c>
    </row>
    <row r="231">
      <c r="A231" s="6" t="inlineStr">
        <is>
          <t>5550000400</t>
        </is>
      </c>
      <c r="B231" s="6" t="inlineStr">
        <is>
          <t>Wspólnota Mieszkaniowa Ogrodowa 21</t>
        </is>
      </c>
      <c r="C231" s="7" t="n">
        <v>46273</v>
      </c>
      <c r="D231" s="6" t="inlineStr">
        <is>
          <t>807/2026</t>
        </is>
      </c>
      <c r="E231" s="6" t="inlineStr">
        <is>
          <t>Remont-Bud Usługi Budowlane</t>
        </is>
      </c>
      <c r="F231" s="6" t="inlineStr">
        <is>
          <t>5250629680</t>
        </is>
      </c>
      <c r="G231" s="8" t="n">
        <v>2475.06</v>
      </c>
      <c r="H231" s="8" t="n">
        <v>198</v>
      </c>
      <c r="I231" s="8" t="n">
        <v>2673.06</v>
      </c>
      <c r="J231" s="8" t="n">
        <v>2673.06</v>
      </c>
      <c r="K231" s="7" t="n">
        <v>46280</v>
      </c>
      <c r="L231" s="9" t="inlineStr">
        <is>
          <t>Zapłacona</t>
        </is>
      </c>
      <c r="M231" s="6" t="inlineStr">
        <is>
          <t>Przelew</t>
        </is>
      </c>
      <c r="N231" s="6" t="inlineStr">
        <is>
          <t>56 5454 1795 9139 0717 8452 4689</t>
        </is>
      </c>
      <c r="O231" s="6" t="inlineStr">
        <is>
          <t>5250629680-20260908-9FAA1D9D6B35-B7</t>
        </is>
      </c>
    </row>
    <row r="232">
      <c r="A232" s="6" t="inlineStr">
        <is>
          <t>5550000400</t>
        </is>
      </c>
      <c r="B232" s="6" t="inlineStr">
        <is>
          <t>Wspólnota Mieszkaniowa Ogrodowa 21</t>
        </is>
      </c>
      <c r="C232" s="7" t="n">
        <v>46273</v>
      </c>
      <c r="D232" s="6" t="inlineStr">
        <is>
          <t>603/09/2026</t>
        </is>
      </c>
      <c r="E232" s="6" t="inlineStr">
        <is>
          <t>Serwis Domofonów Dzwonek s.c.</t>
        </is>
      </c>
      <c r="F232" s="6" t="inlineStr">
        <is>
          <t>6559767175</t>
        </is>
      </c>
      <c r="G232" s="8" t="n">
        <v>246.1</v>
      </c>
      <c r="H232" s="8" t="n">
        <v>56.6</v>
      </c>
      <c r="I232" s="8" t="n">
        <v>302.7</v>
      </c>
      <c r="J232" s="8" t="n">
        <v>302.7</v>
      </c>
      <c r="K232" s="7" t="n">
        <v>46287</v>
      </c>
      <c r="L232" s="9" t="inlineStr">
        <is>
          <t>Zapłacona</t>
        </is>
      </c>
      <c r="M232" s="6" t="inlineStr">
        <is>
          <t>Przelew</t>
        </is>
      </c>
      <c r="N232" s="6" t="inlineStr">
        <is>
          <t>41 9617 9773 8785 4572 8649 9521</t>
        </is>
      </c>
      <c r="O232" s="6" t="inlineStr">
        <is>
          <t>6559767175-20260908-5BE69D46A1A2-F3</t>
        </is>
      </c>
    </row>
    <row r="233">
      <c r="A233" s="6" t="inlineStr">
        <is>
          <t>5550000400</t>
        </is>
      </c>
      <c r="B233" s="6" t="inlineStr">
        <is>
          <t>Wspólnota Mieszkaniowa Ogrodowa 21</t>
        </is>
      </c>
      <c r="C233" s="7" t="n">
        <v>46274</v>
      </c>
      <c r="D233" s="6" t="inlineStr">
        <is>
          <t>FV/2026/09/0436</t>
        </is>
      </c>
      <c r="E233" s="6" t="inlineStr">
        <is>
          <t>Naprawy od Ręki Sp. z o.o.</t>
        </is>
      </c>
      <c r="F233" s="6" t="inlineStr">
        <is>
          <t>2633551755</t>
        </is>
      </c>
      <c r="G233" s="8" t="n">
        <v>2287.88</v>
      </c>
      <c r="H233" s="8" t="n">
        <v>526.21</v>
      </c>
      <c r="I233" s="8" t="n">
        <v>2814.09</v>
      </c>
      <c r="J233" s="8" t="n">
        <v>2814.09</v>
      </c>
      <c r="K233" s="7" t="n">
        <v>46288</v>
      </c>
      <c r="L233" s="9" t="inlineStr">
        <is>
          <t>Zapłacona</t>
        </is>
      </c>
      <c r="M233" s="6" t="inlineStr">
        <is>
          <t>Przelew</t>
        </is>
      </c>
      <c r="N233" s="6" t="inlineStr">
        <is>
          <t>93 0767 1892 7688 4758 7357 9044</t>
        </is>
      </c>
      <c r="O233" s="6" t="inlineStr">
        <is>
          <t>2633551755-20260909-718B37BC9502-26</t>
        </is>
      </c>
    </row>
    <row r="234">
      <c r="A234" s="6" t="inlineStr">
        <is>
          <t>5550000400</t>
        </is>
      </c>
      <c r="B234" s="6" t="inlineStr">
        <is>
          <t>Wspólnota Mieszkaniowa Ogrodowa 21</t>
        </is>
      </c>
      <c r="C234" s="7" t="n">
        <v>46276</v>
      </c>
      <c r="D234" s="6" t="inlineStr">
        <is>
          <t>292/09/2026</t>
        </is>
      </c>
      <c r="E234" s="6" t="inlineStr">
        <is>
          <t>Czysty Dom Usługi Porządkowe</t>
        </is>
      </c>
      <c r="F234" s="6" t="inlineStr">
        <is>
          <t>7082275626</t>
        </is>
      </c>
      <c r="G234" s="8" t="n">
        <v>1260</v>
      </c>
      <c r="H234" s="8" t="n">
        <v>289.8</v>
      </c>
      <c r="I234" s="8" t="n">
        <v>1549.8</v>
      </c>
      <c r="J234" s="8" t="n">
        <v>1549.8</v>
      </c>
      <c r="K234" s="7" t="n">
        <v>46304</v>
      </c>
      <c r="L234" s="9" t="inlineStr">
        <is>
          <t>Niezapłacona</t>
        </is>
      </c>
      <c r="M234" s="6" t="inlineStr">
        <is>
          <t>Przelew</t>
        </is>
      </c>
      <c r="N234" s="6" t="inlineStr">
        <is>
          <t>32 1327 9884 5962 7788 2917 9897</t>
        </is>
      </c>
      <c r="O234" s="6" t="inlineStr">
        <is>
          <t>7082275626-20260911-117A90229B62-5D</t>
        </is>
      </c>
    </row>
    <row r="235">
      <c r="A235" s="6" t="inlineStr">
        <is>
          <t>5550000400</t>
        </is>
      </c>
      <c r="B235" s="6" t="inlineStr">
        <is>
          <t>Wspólnota Mieszkaniowa Ogrodowa 21</t>
        </is>
      </c>
      <c r="C235" s="7" t="n">
        <v>46276</v>
      </c>
      <c r="D235" s="6" t="inlineStr">
        <is>
          <t>FV/2026/09/0445</t>
        </is>
      </c>
      <c r="E235" s="6" t="inlineStr">
        <is>
          <t>Naprawy od Ręki Sp. z o.o.</t>
        </is>
      </c>
      <c r="F235" s="6" t="inlineStr">
        <is>
          <t>2633551755</t>
        </is>
      </c>
      <c r="G235" s="8" t="n">
        <v>2017.11</v>
      </c>
      <c r="H235" s="8" t="n">
        <v>161.37</v>
      </c>
      <c r="I235" s="8" t="n">
        <v>2178.48</v>
      </c>
      <c r="J235" s="8" t="n">
        <v>2178.48</v>
      </c>
      <c r="K235" s="7" t="n">
        <v>46290</v>
      </c>
      <c r="L235" s="9" t="inlineStr">
        <is>
          <t>Zapłacona</t>
        </is>
      </c>
      <c r="M235" s="6" t="inlineStr">
        <is>
          <t>Przelew</t>
        </is>
      </c>
      <c r="N235" s="6" t="inlineStr">
        <is>
          <t>93 0767 1892 7688 4758 7357 9044</t>
        </is>
      </c>
      <c r="O235" s="6" t="inlineStr">
        <is>
          <t>2633551755-20260911-E3C5D09C7AF9-C7</t>
        </is>
      </c>
    </row>
    <row r="236">
      <c r="A236" s="6" t="inlineStr">
        <is>
          <t>5550000400</t>
        </is>
      </c>
      <c r="B236" s="6" t="inlineStr">
        <is>
          <t>Wspólnota Mieszkaniowa Ogrodowa 21</t>
        </is>
      </c>
      <c r="C236" s="7" t="n">
        <v>46279</v>
      </c>
      <c r="D236" s="6" t="inlineStr">
        <is>
          <t>F-2026-0336</t>
        </is>
      </c>
      <c r="E236" s="6" t="inlineStr">
        <is>
          <t>Hurtownia Materiałów Przykładowa</t>
        </is>
      </c>
      <c r="F236" s="6" t="inlineStr">
        <is>
          <t>9579991343</t>
        </is>
      </c>
      <c r="G236" s="8" t="n">
        <v>599.33</v>
      </c>
      <c r="H236" s="8" t="n">
        <v>137.85</v>
      </c>
      <c r="I236" s="8" t="n">
        <v>737.1799999999999</v>
      </c>
      <c r="J236" s="8" t="n">
        <v>737.1799999999999</v>
      </c>
      <c r="K236" s="7" t="n">
        <v>46286</v>
      </c>
      <c r="L236" s="9" t="inlineStr">
        <is>
          <t>Zapłacona</t>
        </is>
      </c>
      <c r="M236" s="6" t="inlineStr">
        <is>
          <t>Przelew</t>
        </is>
      </c>
      <c r="N236" s="6" t="inlineStr">
        <is>
          <t>63 4729 5253 6488 3263 0551 3350</t>
        </is>
      </c>
      <c r="O236" s="6" t="inlineStr">
        <is>
          <t>9579991343-20260914-F8A72715D8A6-45</t>
        </is>
      </c>
    </row>
    <row r="237">
      <c r="A237" s="6" t="inlineStr">
        <is>
          <t>5550000400</t>
        </is>
      </c>
      <c r="B237" s="6" t="inlineStr">
        <is>
          <t>Wspólnota Mieszkaniowa Ogrodowa 21</t>
        </is>
      </c>
      <c r="C237" s="7" t="n">
        <v>46280</v>
      </c>
      <c r="D237" s="6" t="inlineStr">
        <is>
          <t>DBG/0270/2026</t>
        </is>
      </c>
      <c r="E237" s="6" t="inlineStr">
        <is>
          <t>Deratyzacja Bez Gryzoni Sp. z o.o.</t>
        </is>
      </c>
      <c r="F237" s="6" t="inlineStr">
        <is>
          <t>4311922757</t>
        </is>
      </c>
      <c r="G237" s="8" t="n">
        <v>264.86</v>
      </c>
      <c r="H237" s="8" t="n">
        <v>60.92</v>
      </c>
      <c r="I237" s="8" t="n">
        <v>325.78</v>
      </c>
      <c r="J237" s="8" t="n">
        <v>325.78</v>
      </c>
      <c r="K237" s="7" t="n">
        <v>46294</v>
      </c>
      <c r="L237" s="9" t="inlineStr">
        <is>
          <t>Po terminie</t>
        </is>
      </c>
      <c r="M237" s="6" t="inlineStr">
        <is>
          <t>Przelew</t>
        </is>
      </c>
      <c r="N237" s="6" t="inlineStr">
        <is>
          <t>22 7321 0125 0204 7326 1544 1035</t>
        </is>
      </c>
      <c r="O237" s="6" t="inlineStr">
        <is>
          <t>4311922757-20260915-4D5CEFF76542-F0</t>
        </is>
      </c>
    </row>
    <row r="238">
      <c r="A238" s="6" t="inlineStr">
        <is>
          <t>5550000400</t>
        </is>
      </c>
      <c r="B238" s="6" t="inlineStr">
        <is>
          <t>Wspólnota Mieszkaniowa Ogrodowa 21</t>
        </is>
      </c>
      <c r="C238" s="7" t="n">
        <v>46280</v>
      </c>
      <c r="D238" s="6" t="inlineStr">
        <is>
          <t>DBG/0274/2026</t>
        </is>
      </c>
      <c r="E238" s="6" t="inlineStr">
        <is>
          <t>Deratyzacja Bez Gryzoni Sp. z o.o.</t>
        </is>
      </c>
      <c r="F238" s="6" t="inlineStr">
        <is>
          <t>4311922757</t>
        </is>
      </c>
      <c r="G238" s="8" t="n">
        <v>177.86</v>
      </c>
      <c r="H238" s="8" t="n">
        <v>40.91</v>
      </c>
      <c r="I238" s="8" t="n">
        <v>218.77</v>
      </c>
      <c r="J238" s="8" t="n">
        <v>218.77</v>
      </c>
      <c r="K238" s="7" t="n">
        <v>46294</v>
      </c>
      <c r="L238" s="9" t="inlineStr">
        <is>
          <t>Zapłacona</t>
        </is>
      </c>
      <c r="M238" s="6" t="inlineStr">
        <is>
          <t>Przelew</t>
        </is>
      </c>
      <c r="N238" s="6" t="inlineStr">
        <is>
          <t>22 7321 0125 0204 7326 1544 1035</t>
        </is>
      </c>
      <c r="O238" s="6" t="inlineStr">
        <is>
          <t>4311922757-20260915-00A71DB8B7B0-31</t>
        </is>
      </c>
    </row>
    <row r="239">
      <c r="A239" s="6" t="inlineStr">
        <is>
          <t>5550000400</t>
        </is>
      </c>
      <c r="B239" s="6" t="inlineStr">
        <is>
          <t>Wspólnota Mieszkaniowa Ogrodowa 21</t>
        </is>
      </c>
      <c r="C239" s="7" t="n">
        <v>46280</v>
      </c>
      <c r="D239" s="6" t="inlineStr">
        <is>
          <t>665/09/2026</t>
        </is>
      </c>
      <c r="E239" s="6" t="inlineStr">
        <is>
          <t>Serwis Domofonów Dzwonek s.c.</t>
        </is>
      </c>
      <c r="F239" s="6" t="inlineStr">
        <is>
          <t>6559767175</t>
        </is>
      </c>
      <c r="G239" s="8" t="n">
        <v>281.12</v>
      </c>
      <c r="H239" s="8" t="n">
        <v>64.66</v>
      </c>
      <c r="I239" s="8" t="n">
        <v>345.78</v>
      </c>
      <c r="J239" s="8" t="n">
        <v>345.78</v>
      </c>
      <c r="K239" s="7" t="n">
        <v>46294</v>
      </c>
      <c r="L239" s="9" t="inlineStr">
        <is>
          <t>Zapłacona</t>
        </is>
      </c>
      <c r="M239" s="6" t="inlineStr">
        <is>
          <t>Przelew</t>
        </is>
      </c>
      <c r="N239" s="6" t="inlineStr">
        <is>
          <t>41 9617 9773 8785 4572 8649 9521</t>
        </is>
      </c>
      <c r="O239" s="6" t="inlineStr">
        <is>
          <t>6559767175-20260915-1FFD9160FA81-DF</t>
        </is>
      </c>
    </row>
    <row r="240">
      <c r="A240" s="6" t="inlineStr">
        <is>
          <t>5550000400</t>
        </is>
      </c>
      <c r="B240" s="6" t="inlineStr">
        <is>
          <t>Wspólnota Mieszkaniowa Ogrodowa 21</t>
        </is>
      </c>
      <c r="C240" s="7" t="n">
        <v>46286</v>
      </c>
      <c r="D240" s="6" t="inlineStr">
        <is>
          <t>F-2026-0417</t>
        </is>
      </c>
      <c r="E240" s="6" t="inlineStr">
        <is>
          <t>Hurtownia Materiałów Przykładowa</t>
        </is>
      </c>
      <c r="F240" s="6" t="inlineStr">
        <is>
          <t>9579991343</t>
        </is>
      </c>
      <c r="G240" s="8" t="n">
        <v>556.2</v>
      </c>
      <c r="H240" s="8" t="n">
        <v>127.93</v>
      </c>
      <c r="I240" s="8" t="n">
        <v>684.13</v>
      </c>
      <c r="J240" s="8" t="n">
        <v>684.13</v>
      </c>
      <c r="K240" s="7" t="n">
        <v>46293</v>
      </c>
      <c r="L240" s="9" t="inlineStr">
        <is>
          <t>Zapłacona</t>
        </is>
      </c>
      <c r="M240" s="6" t="inlineStr">
        <is>
          <t>Przelew</t>
        </is>
      </c>
      <c r="N240" s="6" t="inlineStr">
        <is>
          <t>63 4729 5253 6488 3263 0551 3350</t>
        </is>
      </c>
      <c r="O240" s="6" t="inlineStr">
        <is>
          <t>9579991343-20260921-B4F509963433-37</t>
        </is>
      </c>
    </row>
    <row r="241">
      <c r="A241" s="6" t="inlineStr">
        <is>
          <t>5550000400</t>
        </is>
      </c>
      <c r="B241" s="6" t="inlineStr">
        <is>
          <t>Wspólnota Mieszkaniowa Ogrodowa 21</t>
        </is>
      </c>
      <c r="C241" s="7" t="n">
        <v>46286</v>
      </c>
      <c r="D241" s="6" t="inlineStr">
        <is>
          <t>701/09/2026</t>
        </is>
      </c>
      <c r="E241" s="6" t="inlineStr">
        <is>
          <t>Serwis Domofonów Dzwonek s.c.</t>
        </is>
      </c>
      <c r="F241" s="6" t="inlineStr">
        <is>
          <t>6559767175</t>
        </is>
      </c>
      <c r="G241" s="8" t="n">
        <v>254.98</v>
      </c>
      <c r="H241" s="8" t="n">
        <v>58.65</v>
      </c>
      <c r="I241" s="8" t="n">
        <v>313.63</v>
      </c>
      <c r="J241" s="8" t="n">
        <v>313.63</v>
      </c>
      <c r="K241" s="7" t="n">
        <v>46300</v>
      </c>
      <c r="L241" s="9" t="inlineStr">
        <is>
          <t>Zapłacona</t>
        </is>
      </c>
      <c r="M241" s="6" t="inlineStr">
        <is>
          <t>Przelew</t>
        </is>
      </c>
      <c r="N241" s="6" t="inlineStr">
        <is>
          <t>41 9617 9773 8785 4572 8649 9521</t>
        </is>
      </c>
      <c r="O241" s="6" t="inlineStr">
        <is>
          <t>6559767175-20260921-D47D1020D102-E0</t>
        </is>
      </c>
    </row>
    <row r="242">
      <c r="A242" s="6" t="inlineStr">
        <is>
          <t>5550000400</t>
        </is>
      </c>
      <c r="B242" s="6" t="inlineStr">
        <is>
          <t>Wspólnota Mieszkaniowa Ogrodowa 21</t>
        </is>
      </c>
      <c r="C242" s="7" t="n">
        <v>46286</v>
      </c>
      <c r="D242" s="6" t="inlineStr">
        <is>
          <t>704/09/2026</t>
        </is>
      </c>
      <c r="E242" s="6" t="inlineStr">
        <is>
          <t>Serwis Domofonów Dzwonek s.c.</t>
        </is>
      </c>
      <c r="F242" s="6" t="inlineStr">
        <is>
          <t>6559767175</t>
        </is>
      </c>
      <c r="G242" s="8" t="n">
        <v>115.45</v>
      </c>
      <c r="H242" s="8" t="n">
        <v>26.55</v>
      </c>
      <c r="I242" s="8" t="n">
        <v>142</v>
      </c>
      <c r="J242" s="8" t="n">
        <v>142</v>
      </c>
      <c r="K242" s="7" t="n">
        <v>46300</v>
      </c>
      <c r="L242" s="9" t="inlineStr">
        <is>
          <t>Zapłacona</t>
        </is>
      </c>
      <c r="M242" s="6" t="inlineStr">
        <is>
          <t>Przelew</t>
        </is>
      </c>
      <c r="N242" s="6" t="inlineStr">
        <is>
          <t>41 9617 9773 8785 4572 8649 9521</t>
        </is>
      </c>
      <c r="O242" s="6" t="inlineStr">
        <is>
          <t>6559767175-20260921-D75AAAA17E24-5D</t>
        </is>
      </c>
    </row>
    <row r="243">
      <c r="A243" s="6" t="inlineStr">
        <is>
          <t>5550000400</t>
        </is>
      </c>
      <c r="B243" s="6" t="inlineStr">
        <is>
          <t>Wspólnota Mieszkaniowa Ogrodowa 21</t>
        </is>
      </c>
      <c r="C243" s="7" t="n">
        <v>46288</v>
      </c>
      <c r="D243" s="6" t="inlineStr">
        <is>
          <t>F-2026-0456</t>
        </is>
      </c>
      <c r="E243" s="6" t="inlineStr">
        <is>
          <t>Hurtownia Materiałów Przykładowa</t>
        </is>
      </c>
      <c r="F243" s="6" t="inlineStr">
        <is>
          <t>9579991343</t>
        </is>
      </c>
      <c r="G243" s="8" t="n">
        <v>155.05</v>
      </c>
      <c r="H243" s="8" t="n">
        <v>35.66</v>
      </c>
      <c r="I243" s="8" t="n">
        <v>190.71</v>
      </c>
      <c r="J243" s="8" t="n">
        <v>190.71</v>
      </c>
      <c r="K243" s="7" t="n">
        <v>46295</v>
      </c>
      <c r="L243" s="9" t="inlineStr">
        <is>
          <t>Po terminie</t>
        </is>
      </c>
      <c r="M243" s="6" t="inlineStr">
        <is>
          <t>Przelew</t>
        </is>
      </c>
      <c r="N243" s="6" t="inlineStr">
        <is>
          <t>63 4729 5253 6488 3263 0551 3350</t>
        </is>
      </c>
      <c r="O243" s="6" t="inlineStr">
        <is>
          <t>9579991343-20260923-BFC6E715B6DA-E1</t>
        </is>
      </c>
    </row>
    <row r="244">
      <c r="A244" s="6" t="inlineStr">
        <is>
          <t>5550000400</t>
        </is>
      </c>
      <c r="B244" s="6" t="inlineStr">
        <is>
          <t>Wspólnota Mieszkaniowa Ogrodowa 21</t>
        </is>
      </c>
      <c r="C244" s="7" t="n">
        <v>46289</v>
      </c>
      <c r="D244" s="6" t="inlineStr">
        <is>
          <t>DBG/0335/2026</t>
        </is>
      </c>
      <c r="E244" s="6" t="inlineStr">
        <is>
          <t>Deratyzacja Bez Gryzoni Sp. z o.o.</t>
        </is>
      </c>
      <c r="F244" s="6" t="inlineStr">
        <is>
          <t>4311922757</t>
        </is>
      </c>
      <c r="G244" s="8" t="n">
        <v>433.84</v>
      </c>
      <c r="H244" s="8" t="n">
        <v>99.78</v>
      </c>
      <c r="I244" s="8" t="n">
        <v>533.62</v>
      </c>
      <c r="J244" s="8" t="n">
        <v>533.62</v>
      </c>
      <c r="K244" s="7" t="n">
        <v>46303</v>
      </c>
      <c r="L244" s="9" t="inlineStr">
        <is>
          <t>Niezapłacona</t>
        </is>
      </c>
      <c r="M244" s="6" t="inlineStr">
        <is>
          <t>Przelew</t>
        </is>
      </c>
      <c r="N244" s="6" t="inlineStr">
        <is>
          <t>22 7321 0125 0204 7326 1544 1035</t>
        </is>
      </c>
      <c r="O244" s="6" t="inlineStr">
        <is>
          <t>4311922757-20260924-824368F42D7D-80</t>
        </is>
      </c>
    </row>
    <row r="245">
      <c r="A245" s="6" t="inlineStr">
        <is>
          <t>5550000400</t>
        </is>
      </c>
      <c r="B245" s="6" t="inlineStr">
        <is>
          <t>Wspólnota Mieszkaniowa Ogrodowa 21</t>
        </is>
      </c>
      <c r="C245" s="7" t="n">
        <v>46290</v>
      </c>
      <c r="D245" s="6" t="inlineStr">
        <is>
          <t>F-2026-0481</t>
        </is>
      </c>
      <c r="E245" s="6" t="inlineStr">
        <is>
          <t>Hurtownia Materiałów Przykładowa</t>
        </is>
      </c>
      <c r="F245" s="6" t="inlineStr">
        <is>
          <t>9579991343</t>
        </is>
      </c>
      <c r="G245" s="8" t="n">
        <v>133.82</v>
      </c>
      <c r="H245" s="8" t="n">
        <v>30.78</v>
      </c>
      <c r="I245" s="8" t="n">
        <v>164.6</v>
      </c>
      <c r="J245" s="8" t="n">
        <v>164.6</v>
      </c>
      <c r="K245" s="7" t="n">
        <v>46297</v>
      </c>
      <c r="L245" s="9" t="inlineStr">
        <is>
          <t>Zapłacona</t>
        </is>
      </c>
      <c r="M245" s="6" t="inlineStr">
        <is>
          <t>Przelew</t>
        </is>
      </c>
      <c r="N245" s="6" t="inlineStr">
        <is>
          <t>63 4729 5253 6488 3263 0551 3350</t>
        </is>
      </c>
      <c r="O245" s="6" t="inlineStr">
        <is>
          <t>9579991343-20260925-C8A486545D31-68</t>
        </is>
      </c>
    </row>
    <row r="246">
      <c r="A246" s="6" t="inlineStr">
        <is>
          <t>5550000400</t>
        </is>
      </c>
      <c r="B246" s="6" t="inlineStr">
        <is>
          <t>Wspólnota Mieszkaniowa Ogrodowa 21</t>
        </is>
      </c>
      <c r="C246" s="7" t="n">
        <v>46290</v>
      </c>
      <c r="D246" s="6" t="inlineStr">
        <is>
          <t>307/2026</t>
        </is>
      </c>
      <c r="E246" s="6" t="inlineStr">
        <is>
          <t>Kominiarz Mistrz Jan Przykładowy</t>
        </is>
      </c>
      <c r="F246" s="6" t="inlineStr">
        <is>
          <t>9007623600</t>
        </is>
      </c>
      <c r="G246" s="8" t="n">
        <v>810</v>
      </c>
      <c r="H246" s="8" t="n">
        <v>186.3</v>
      </c>
      <c r="I246" s="8" t="n">
        <v>996.3</v>
      </c>
      <c r="J246" s="8" t="n">
        <v>996.3</v>
      </c>
      <c r="K246" s="7" t="n">
        <v>46304</v>
      </c>
      <c r="L246" s="9" t="inlineStr">
        <is>
          <t>Zapłacona</t>
        </is>
      </c>
      <c r="M246" s="6" t="inlineStr">
        <is>
          <t>Przelew</t>
        </is>
      </c>
      <c r="N246" s="6" t="inlineStr">
        <is>
          <t>97 0134 7324 3280 0345 7458 3224</t>
        </is>
      </c>
      <c r="O246" s="6" t="inlineStr">
        <is>
          <t>9007623600-20260925-895C3E781496-91</t>
        </is>
      </c>
    </row>
    <row r="247">
      <c r="A247" s="6" t="inlineStr">
        <is>
          <t>5550000400</t>
        </is>
      </c>
      <c r="B247" s="6" t="inlineStr">
        <is>
          <t>Wspólnota Mieszkaniowa Ogrodowa 21</t>
        </is>
      </c>
      <c r="C247" s="7" t="n">
        <v>46292</v>
      </c>
      <c r="D247" s="6" t="inlineStr">
        <is>
          <t>F-2026-0495</t>
        </is>
      </c>
      <c r="E247" s="6" t="inlineStr">
        <is>
          <t>Hurtownia Materiałów Przykładowa</t>
        </is>
      </c>
      <c r="F247" s="6" t="inlineStr">
        <is>
          <t>9579991343</t>
        </is>
      </c>
      <c r="G247" s="8" t="n">
        <v>170.65</v>
      </c>
      <c r="H247" s="8" t="n">
        <v>39.25</v>
      </c>
      <c r="I247" s="8" t="n">
        <v>209.9</v>
      </c>
      <c r="J247" s="8" t="n">
        <v>209.9</v>
      </c>
      <c r="K247" s="7" t="n">
        <v>46299</v>
      </c>
      <c r="L247" s="9" t="inlineStr">
        <is>
          <t>Zapłacona</t>
        </is>
      </c>
      <c r="M247" s="6" t="inlineStr">
        <is>
          <t>Przelew</t>
        </is>
      </c>
      <c r="N247" s="6" t="inlineStr">
        <is>
          <t>63 4729 5253 6488 3263 0551 3350</t>
        </is>
      </c>
      <c r="O247" s="6" t="inlineStr">
        <is>
          <t>9579991343-20260927-1D84B9650FAC-F6</t>
        </is>
      </c>
    </row>
    <row r="248">
      <c r="A248" s="6" t="inlineStr">
        <is>
          <t>5550000400</t>
        </is>
      </c>
      <c r="B248" s="6" t="inlineStr">
        <is>
          <t>Wspólnota Mieszkaniowa Ogrodowa 21</t>
        </is>
      </c>
      <c r="C248" s="7" t="n">
        <v>46293</v>
      </c>
      <c r="D248" s="6" t="inlineStr">
        <is>
          <t>DBG/0345/2026</t>
        </is>
      </c>
      <c r="E248" s="6" t="inlineStr">
        <is>
          <t>Deratyzacja Bez Gryzoni Sp. z o.o.</t>
        </is>
      </c>
      <c r="F248" s="6" t="inlineStr">
        <is>
          <t>4311922757</t>
        </is>
      </c>
      <c r="G248" s="8" t="n">
        <v>117.81</v>
      </c>
      <c r="H248" s="8" t="n">
        <v>27.1</v>
      </c>
      <c r="I248" s="8" t="n">
        <v>144.91</v>
      </c>
      <c r="J248" s="8" t="n">
        <v>144.91</v>
      </c>
      <c r="K248" s="7" t="n">
        <v>46307</v>
      </c>
      <c r="L248" s="9" t="inlineStr">
        <is>
          <t>Niezapłacona</t>
        </is>
      </c>
      <c r="M248" s="6" t="inlineStr">
        <is>
          <t>Przelew</t>
        </is>
      </c>
      <c r="N248" s="6" t="inlineStr">
        <is>
          <t>22 7321 0125 0204 7326 1544 1035</t>
        </is>
      </c>
      <c r="O248" s="6" t="inlineStr">
        <is>
          <t>4311922757-20260928-5BBBA3E82CEB-BA</t>
        </is>
      </c>
    </row>
    <row r="249">
      <c r="A249" s="6" t="inlineStr">
        <is>
          <t>5550000400</t>
        </is>
      </c>
      <c r="B249" s="6" t="inlineStr">
        <is>
          <t>Wspólnota Mieszkaniowa Ogrodowa 21</t>
        </is>
      </c>
      <c r="C249" s="7" t="n">
        <v>46293</v>
      </c>
      <c r="D249" s="6" t="inlineStr">
        <is>
          <t>F-2026-0500</t>
        </is>
      </c>
      <c r="E249" s="6" t="inlineStr">
        <is>
          <t>Hurtownia Materiałów Przykładowa</t>
        </is>
      </c>
      <c r="F249" s="6" t="inlineStr">
        <is>
          <t>9579991343</t>
        </is>
      </c>
      <c r="G249" s="8" t="n">
        <v>52.65</v>
      </c>
      <c r="H249" s="8" t="n">
        <v>12.11</v>
      </c>
      <c r="I249" s="8" t="n">
        <v>64.76000000000001</v>
      </c>
      <c r="J249" s="8" t="n">
        <v>64.76000000000001</v>
      </c>
      <c r="K249" s="7" t="n">
        <v>46300</v>
      </c>
      <c r="L249" s="9" t="inlineStr">
        <is>
          <t>Niezapłacona</t>
        </is>
      </c>
      <c r="M249" s="6" t="inlineStr">
        <is>
          <t>Przelew</t>
        </is>
      </c>
      <c r="N249" s="6" t="inlineStr">
        <is>
          <t>63 4729 5253 6488 3263 0551 3350</t>
        </is>
      </c>
      <c r="O249" s="6" t="inlineStr">
        <is>
          <t>9579991343-20260928-49AF5C3CAA77-54</t>
        </is>
      </c>
    </row>
    <row r="250">
      <c r="A250" s="6" t="inlineStr">
        <is>
          <t>5550000400</t>
        </is>
      </c>
      <c r="B250" s="6" t="inlineStr">
        <is>
          <t>Wspólnota Mieszkaniowa Ogrodowa 21</t>
        </is>
      </c>
      <c r="C250" s="7" t="n">
        <v>46294</v>
      </c>
      <c r="D250" s="6" t="inlineStr">
        <is>
          <t>F-2026-0527</t>
        </is>
      </c>
      <c r="E250" s="6" t="inlineStr">
        <is>
          <t>Hurtownia Materiałów Przykładowa</t>
        </is>
      </c>
      <c r="F250" s="6" t="inlineStr">
        <is>
          <t>9579991343</t>
        </is>
      </c>
      <c r="G250" s="8" t="n">
        <v>95.59</v>
      </c>
      <c r="H250" s="8" t="n">
        <v>21.99</v>
      </c>
      <c r="I250" s="8" t="n">
        <v>117.58</v>
      </c>
      <c r="J250" s="8" t="n">
        <v>117.58</v>
      </c>
      <c r="K250" s="7" t="n">
        <v>46301</v>
      </c>
      <c r="L250" s="9" t="inlineStr">
        <is>
          <t>Zapłacona</t>
        </is>
      </c>
      <c r="M250" s="6" t="inlineStr">
        <is>
          <t>Przelew</t>
        </is>
      </c>
      <c r="N250" s="6" t="inlineStr">
        <is>
          <t>63 4729 5253 6488 3263 0551 3350</t>
        </is>
      </c>
      <c r="O250" s="6" t="inlineStr">
        <is>
          <t>9579991343-20260929-8CAF5215A19A-7E</t>
        </is>
      </c>
    </row>
    <row r="251">
      <c r="A251" s="6" t="inlineStr">
        <is>
          <t>5550000400</t>
        </is>
      </c>
      <c r="B251" s="6" t="inlineStr">
        <is>
          <t>Wspólnota Mieszkaniowa Ogrodowa 21</t>
        </is>
      </c>
      <c r="C251" s="7" t="n">
        <v>46294</v>
      </c>
      <c r="D251" s="6" t="inlineStr">
        <is>
          <t>791/09/2026</t>
        </is>
      </c>
      <c r="E251" s="6" t="inlineStr">
        <is>
          <t>Serwis Domofonów Dzwonek s.c.</t>
        </is>
      </c>
      <c r="F251" s="6" t="inlineStr">
        <is>
          <t>6559767175</t>
        </is>
      </c>
      <c r="G251" s="8" t="n">
        <v>474.09</v>
      </c>
      <c r="H251" s="8" t="n">
        <v>109.04</v>
      </c>
      <c r="I251" s="8" t="n">
        <v>583.13</v>
      </c>
      <c r="J251" s="8" t="n">
        <v>583.13</v>
      </c>
      <c r="K251" s="7" t="n">
        <v>46308</v>
      </c>
      <c r="L251" s="9" t="inlineStr">
        <is>
          <t>Zapłacona</t>
        </is>
      </c>
      <c r="M251" s="6" t="inlineStr">
        <is>
          <t>Przelew</t>
        </is>
      </c>
      <c r="N251" s="6" t="inlineStr">
        <is>
          <t>41 9617 9773 8785 4572 8649 9521</t>
        </is>
      </c>
      <c r="O251" s="6" t="inlineStr">
        <is>
          <t>6559767175-20260929-B81A821CF554-92</t>
        </is>
      </c>
    </row>
    <row r="252">
      <c r="A252" s="6" t="inlineStr">
        <is>
          <t>1049344411</t>
        </is>
      </c>
      <c r="B252" s="6" t="inlineStr">
        <is>
          <t>Wspólnota Mieszkaniowa Orzechowa 16</t>
        </is>
      </c>
      <c r="C252" s="7" t="n">
        <v>46266</v>
      </c>
      <c r="D252" s="6" t="inlineStr">
        <is>
          <t>PK/548/2026</t>
        </is>
      </c>
      <c r="E252" s="6" t="inlineStr">
        <is>
          <t>Przewody Kominowe Kontrola s.c.</t>
        </is>
      </c>
      <c r="F252" s="6" t="inlineStr">
        <is>
          <t>2939031254</t>
        </is>
      </c>
      <c r="G252" s="8" t="n">
        <v>410</v>
      </c>
      <c r="H252" s="8" t="n">
        <v>94.3</v>
      </c>
      <c r="I252" s="8" t="n">
        <v>504.3</v>
      </c>
      <c r="J252" s="8" t="n">
        <v>504.3</v>
      </c>
      <c r="K252" s="7" t="n">
        <v>46287</v>
      </c>
      <c r="L252" s="9" t="inlineStr">
        <is>
          <t>Zapłacona</t>
        </is>
      </c>
      <c r="M252" s="6" t="inlineStr">
        <is>
          <t>Przelew</t>
        </is>
      </c>
      <c r="N252" s="6" t="inlineStr">
        <is>
          <t>50 3503 5388 8407 9826 3425 4817</t>
        </is>
      </c>
      <c r="O252" s="6" t="inlineStr">
        <is>
          <t>2939031254-20260901-5493EB7A783C-91</t>
        </is>
      </c>
    </row>
    <row r="253">
      <c r="A253" s="6" t="inlineStr">
        <is>
          <t>1049344411</t>
        </is>
      </c>
      <c r="B253" s="6" t="inlineStr">
        <is>
          <t>Wspólnota Mieszkaniowa Orzechowa 16</t>
        </is>
      </c>
      <c r="C253" s="7" t="n">
        <v>46267</v>
      </c>
      <c r="D253" s="6" t="inlineStr">
        <is>
          <t>551/09/2026</t>
        </is>
      </c>
      <c r="E253" s="6" t="inlineStr">
        <is>
          <t>Serwis Domofonów Dzwonek s.c.</t>
        </is>
      </c>
      <c r="F253" s="6" t="inlineStr">
        <is>
          <t>6559767175</t>
        </is>
      </c>
      <c r="G253" s="8" t="n">
        <v>425.29</v>
      </c>
      <c r="H253" s="8" t="n">
        <v>97.81999999999999</v>
      </c>
      <c r="I253" s="8" t="n">
        <v>523.11</v>
      </c>
      <c r="J253" s="8" t="n">
        <v>523.11</v>
      </c>
      <c r="K253" s="7" t="n">
        <v>46281</v>
      </c>
      <c r="L253" s="9" t="inlineStr">
        <is>
          <t>Zapłacona</t>
        </is>
      </c>
      <c r="M253" s="6" t="inlineStr">
        <is>
          <t>Przelew</t>
        </is>
      </c>
      <c r="N253" s="6" t="inlineStr">
        <is>
          <t>41 9617 9773 8785 4572 8649 9521</t>
        </is>
      </c>
      <c r="O253" s="6" t="inlineStr">
        <is>
          <t>6559767175-20260902-D59C352856C8-61</t>
        </is>
      </c>
    </row>
    <row r="254">
      <c r="A254" s="6" t="inlineStr">
        <is>
          <t>1049344411</t>
        </is>
      </c>
      <c r="B254" s="6" t="inlineStr">
        <is>
          <t>Wspólnota Mieszkaniowa Orzechowa 16</t>
        </is>
      </c>
      <c r="C254" s="7" t="n">
        <v>46268</v>
      </c>
      <c r="D254" s="6" t="inlineStr">
        <is>
          <t>FV/2026/09/0406</t>
        </is>
      </c>
      <c r="E254" s="6" t="inlineStr">
        <is>
          <t>Naprawy od Ręki Sp. z o.o.</t>
        </is>
      </c>
      <c r="F254" s="6" t="inlineStr">
        <is>
          <t>2633551755</t>
        </is>
      </c>
      <c r="G254" s="8" t="n">
        <v>1826.51</v>
      </c>
      <c r="H254" s="8" t="n">
        <v>420.1</v>
      </c>
      <c r="I254" s="8" t="n">
        <v>2246.61</v>
      </c>
      <c r="J254" s="8" t="n">
        <v>2246.61</v>
      </c>
      <c r="K254" s="7" t="n">
        <v>46282</v>
      </c>
      <c r="L254" s="9" t="inlineStr">
        <is>
          <t>Po terminie</t>
        </is>
      </c>
      <c r="M254" s="6" t="inlineStr">
        <is>
          <t>Przelew</t>
        </is>
      </c>
      <c r="N254" s="6" t="inlineStr">
        <is>
          <t>93 0767 1892 7688 4758 7357 9044</t>
        </is>
      </c>
      <c r="O254" s="6" t="inlineStr">
        <is>
          <t>2633551755-20260903-DF48D9BD70A9-0A</t>
        </is>
      </c>
    </row>
    <row r="255">
      <c r="A255" s="6" t="inlineStr">
        <is>
          <t>1049344411</t>
        </is>
      </c>
      <c r="B255" s="6" t="inlineStr">
        <is>
          <t>Wspólnota Mieszkaniowa Orzechowa 16</t>
        </is>
      </c>
      <c r="C255" s="7" t="n">
        <v>46268</v>
      </c>
      <c r="D255" s="6" t="inlineStr">
        <is>
          <t>561/09/2026</t>
        </is>
      </c>
      <c r="E255" s="6" t="inlineStr">
        <is>
          <t>Serwis Domofonów Dzwonek s.c.</t>
        </is>
      </c>
      <c r="F255" s="6" t="inlineStr">
        <is>
          <t>6559767175</t>
        </is>
      </c>
      <c r="G255" s="8" t="n">
        <v>590.95</v>
      </c>
      <c r="H255" s="8" t="n">
        <v>135.92</v>
      </c>
      <c r="I255" s="8" t="n">
        <v>726.87</v>
      </c>
      <c r="J255" s="8" t="n">
        <v>726.87</v>
      </c>
      <c r="K255" s="7" t="n">
        <v>46282</v>
      </c>
      <c r="L255" s="9" t="inlineStr">
        <is>
          <t>Zapłacona</t>
        </is>
      </c>
      <c r="M255" s="6" t="inlineStr">
        <is>
          <t>Przelew</t>
        </is>
      </c>
      <c r="N255" s="6" t="inlineStr">
        <is>
          <t>41 9617 9773 8785 4572 8649 9521</t>
        </is>
      </c>
      <c r="O255" s="6" t="inlineStr">
        <is>
          <t>6559767175-20260903-78B61D0DF043-11</t>
        </is>
      </c>
    </row>
    <row r="256">
      <c r="A256" s="6" t="inlineStr">
        <is>
          <t>1049344411</t>
        </is>
      </c>
      <c r="B256" s="6" t="inlineStr">
        <is>
          <t>Wspólnota Mieszkaniowa Orzechowa 16</t>
        </is>
      </c>
      <c r="C256" s="7" t="n">
        <v>46269</v>
      </c>
      <c r="D256" s="6" t="inlineStr">
        <is>
          <t>EW/2026/09/0401</t>
        </is>
      </c>
      <c r="E256" s="6" t="inlineStr">
        <is>
          <t>Energia Wspólna S.A.</t>
        </is>
      </c>
      <c r="F256" s="6" t="inlineStr">
        <is>
          <t>6184084989</t>
        </is>
      </c>
      <c r="G256" s="8" t="n">
        <v>771.03</v>
      </c>
      <c r="H256" s="8" t="n">
        <v>177.34</v>
      </c>
      <c r="I256" s="8" t="n">
        <v>948.37</v>
      </c>
      <c r="J256" s="8" t="n">
        <v>948.37</v>
      </c>
      <c r="K256" s="7" t="n">
        <v>46283</v>
      </c>
      <c r="L256" s="9" t="inlineStr">
        <is>
          <t>Zapłacona</t>
        </is>
      </c>
      <c r="M256" s="6" t="inlineStr">
        <is>
          <t>Przelew</t>
        </is>
      </c>
      <c r="N256" s="6" t="inlineStr">
        <is>
          <t>91 2318 5638 2566 1819 8054 0354</t>
        </is>
      </c>
      <c r="O256" s="6" t="inlineStr">
        <is>
          <t>6184084989-20260904-0A9C2B270E9F-1E</t>
        </is>
      </c>
    </row>
    <row r="257">
      <c r="A257" s="6" t="inlineStr">
        <is>
          <t>1049344411</t>
        </is>
      </c>
      <c r="B257" s="6" t="inlineStr">
        <is>
          <t>Wspólnota Mieszkaniowa Orzechowa 16</t>
        </is>
      </c>
      <c r="C257" s="7" t="n">
        <v>46269</v>
      </c>
      <c r="D257" s="6" t="inlineStr">
        <is>
          <t>357/09/2026</t>
        </is>
      </c>
      <c r="E257" s="6" t="inlineStr">
        <is>
          <t>Gorący Kaloryfer Sp. z o.o.</t>
        </is>
      </c>
      <c r="F257" s="6" t="inlineStr">
        <is>
          <t>1493809061</t>
        </is>
      </c>
      <c r="G257" s="8" t="n">
        <v>4189.49</v>
      </c>
      <c r="H257" s="8" t="n">
        <v>335.16</v>
      </c>
      <c r="I257" s="8" t="n">
        <v>4524.65</v>
      </c>
      <c r="J257" s="8" t="n">
        <v>4524.65</v>
      </c>
      <c r="K257" s="7" t="n">
        <v>46283</v>
      </c>
      <c r="L257" s="9" t="inlineStr">
        <is>
          <t>Po terminie</t>
        </is>
      </c>
      <c r="M257" s="6" t="inlineStr">
        <is>
          <t>Przelew</t>
        </is>
      </c>
      <c r="N257" s="6" t="inlineStr">
        <is>
          <t>72 1692 5717 6293 8703 4491 3107</t>
        </is>
      </c>
      <c r="O257" s="6" t="inlineStr">
        <is>
          <t>1493809061-20260904-A9B6AD8AB840-6F</t>
        </is>
      </c>
    </row>
    <row r="258">
      <c r="A258" s="6" t="inlineStr">
        <is>
          <t>1049344411</t>
        </is>
      </c>
      <c r="B258" s="6" t="inlineStr">
        <is>
          <t>Wspólnota Mieszkaniowa Orzechowa 16</t>
        </is>
      </c>
      <c r="C258" s="7" t="n">
        <v>46269</v>
      </c>
      <c r="D258" s="6" t="inlineStr">
        <is>
          <t>POL/2026/000237</t>
        </is>
      </c>
      <c r="E258" s="6" t="inlineStr">
        <is>
          <t>Ubezpieczenia Spokój TU S.A.</t>
        </is>
      </c>
      <c r="F258" s="6" t="inlineStr">
        <is>
          <t>7138770741</t>
        </is>
      </c>
      <c r="G258" s="8" t="n">
        <v>549.91</v>
      </c>
      <c r="H258" s="8" t="n">
        <v>0</v>
      </c>
      <c r="I258" s="8" t="n">
        <v>549.91</v>
      </c>
      <c r="J258" s="8" t="n">
        <v>549.91</v>
      </c>
      <c r="K258" s="7" t="n">
        <v>46290</v>
      </c>
      <c r="L258" s="9" t="inlineStr">
        <is>
          <t>Po terminie</t>
        </is>
      </c>
      <c r="M258" s="6" t="inlineStr">
        <is>
          <t>Przelew</t>
        </is>
      </c>
      <c r="N258" s="6" t="inlineStr">
        <is>
          <t>80 7490 0207 9949 1865 4169 5406</t>
        </is>
      </c>
      <c r="O258" s="6" t="inlineStr">
        <is>
          <t>7138770741-20260904-18DF41B343C4-0F</t>
        </is>
      </c>
    </row>
    <row r="259">
      <c r="A259" s="6" t="inlineStr">
        <is>
          <t>1049344411</t>
        </is>
      </c>
      <c r="B259" s="6" t="inlineStr">
        <is>
          <t>Wspólnota Mieszkaniowa Orzechowa 16</t>
        </is>
      </c>
      <c r="C259" s="7" t="n">
        <v>46269</v>
      </c>
      <c r="D259" s="6" t="inlineStr">
        <is>
          <t>W/2026/000440</t>
        </is>
      </c>
      <c r="E259" s="6" t="inlineStr">
        <is>
          <t>Wodociągi Doliny Sp. z o.o.</t>
        </is>
      </c>
      <c r="F259" s="6" t="inlineStr">
        <is>
          <t>7984191656</t>
        </is>
      </c>
      <c r="G259" s="8" t="n">
        <v>576.24</v>
      </c>
      <c r="H259" s="8" t="n">
        <v>46.1</v>
      </c>
      <c r="I259" s="8" t="n">
        <v>622.34</v>
      </c>
      <c r="J259" s="8" t="n">
        <v>622.34</v>
      </c>
      <c r="K259" s="7" t="n">
        <v>46283</v>
      </c>
      <c r="L259" s="9" t="inlineStr">
        <is>
          <t>Po terminie</t>
        </is>
      </c>
      <c r="M259" s="6" t="inlineStr">
        <is>
          <t>Przelew</t>
        </is>
      </c>
      <c r="N259" s="6" t="inlineStr">
        <is>
          <t>67 2005 3476 9803 4042 8716 0840</t>
        </is>
      </c>
      <c r="O259" s="6" t="inlineStr">
        <is>
          <t>7984191656-20260904-E68513B7B789-42</t>
        </is>
      </c>
    </row>
    <row r="260">
      <c r="A260" s="6" t="inlineStr">
        <is>
          <t>1049344411</t>
        </is>
      </c>
      <c r="B260" s="6" t="inlineStr">
        <is>
          <t>Wspólnota Mieszkaniowa Orzechowa 16</t>
        </is>
      </c>
      <c r="C260" s="7" t="n">
        <v>46272</v>
      </c>
      <c r="D260" s="6" t="inlineStr">
        <is>
          <t>596/09/2026</t>
        </is>
      </c>
      <c r="E260" s="6" t="inlineStr">
        <is>
          <t>Serwis Domofonów Dzwonek s.c.</t>
        </is>
      </c>
      <c r="F260" s="6" t="inlineStr">
        <is>
          <t>6559767175</t>
        </is>
      </c>
      <c r="G260" s="8" t="n">
        <v>182.19</v>
      </c>
      <c r="H260" s="8" t="n">
        <v>41.9</v>
      </c>
      <c r="I260" s="8" t="n">
        <v>224.09</v>
      </c>
      <c r="J260" s="8" t="n">
        <v>224.09</v>
      </c>
      <c r="K260" s="7" t="n">
        <v>46286</v>
      </c>
      <c r="L260" s="9" t="inlineStr">
        <is>
          <t>Zapłacona</t>
        </is>
      </c>
      <c r="M260" s="6" t="inlineStr">
        <is>
          <t>Przelew</t>
        </is>
      </c>
      <c r="N260" s="6" t="inlineStr">
        <is>
          <t>41 9617 9773 8785 4572 8649 9521</t>
        </is>
      </c>
      <c r="O260" s="6" t="inlineStr">
        <is>
          <t>6559767175-20260907-84296A93196D-0B</t>
        </is>
      </c>
    </row>
    <row r="261">
      <c r="A261" s="6" t="inlineStr">
        <is>
          <t>1049344411</t>
        </is>
      </c>
      <c r="B261" s="6" t="inlineStr">
        <is>
          <t>Wspólnota Mieszkaniowa Orzechowa 16</t>
        </is>
      </c>
      <c r="C261" s="7" t="n">
        <v>46272</v>
      </c>
      <c r="D261" s="6" t="inlineStr">
        <is>
          <t>598/09/2026</t>
        </is>
      </c>
      <c r="E261" s="6" t="inlineStr">
        <is>
          <t>Serwis Domofonów Dzwonek s.c.</t>
        </is>
      </c>
      <c r="F261" s="6" t="inlineStr">
        <is>
          <t>6559767175</t>
        </is>
      </c>
      <c r="G261" s="8" t="n">
        <v>160.44</v>
      </c>
      <c r="H261" s="8" t="n">
        <v>36.9</v>
      </c>
      <c r="I261" s="8" t="n">
        <v>197.34</v>
      </c>
      <c r="J261" s="8" t="n">
        <v>197.34</v>
      </c>
      <c r="K261" s="7" t="n">
        <v>46286</v>
      </c>
      <c r="L261" s="9" t="inlineStr">
        <is>
          <t>Zapłacona</t>
        </is>
      </c>
      <c r="M261" s="6" t="inlineStr">
        <is>
          <t>Przelew</t>
        </is>
      </c>
      <c r="N261" s="6" t="inlineStr">
        <is>
          <t>41 9617 9773 8785 4572 8649 9521</t>
        </is>
      </c>
      <c r="O261" s="6" t="inlineStr">
        <is>
          <t>6559767175-20260907-7B12811B9D5A-B6</t>
        </is>
      </c>
    </row>
    <row r="262">
      <c r="A262" s="6" t="inlineStr">
        <is>
          <t>1049344411</t>
        </is>
      </c>
      <c r="B262" s="6" t="inlineStr">
        <is>
          <t>Wspólnota Mieszkaniowa Orzechowa 16</t>
        </is>
      </c>
      <c r="C262" s="7" t="n">
        <v>46274</v>
      </c>
      <c r="D262" s="6" t="inlineStr">
        <is>
          <t>09/2026/FA/637</t>
        </is>
      </c>
      <c r="E262" s="6" t="inlineStr">
        <is>
          <t>EkoOdbiór Sp. z o.o.</t>
        </is>
      </c>
      <c r="F262" s="6" t="inlineStr">
        <is>
          <t>1902986342</t>
        </is>
      </c>
      <c r="G262" s="8" t="n">
        <v>436</v>
      </c>
      <c r="H262" s="8" t="n">
        <v>34.88</v>
      </c>
      <c r="I262" s="8" t="n">
        <v>470.88</v>
      </c>
      <c r="J262" s="8" t="n">
        <v>470.88</v>
      </c>
      <c r="K262" s="7" t="n">
        <v>46288</v>
      </c>
      <c r="L262" s="9" t="inlineStr">
        <is>
          <t>Zapłacona</t>
        </is>
      </c>
      <c r="M262" s="6" t="inlineStr">
        <is>
          <t>Przelew</t>
        </is>
      </c>
      <c r="N262" s="6" t="inlineStr">
        <is>
          <t>57 8697 7919 2165 4825 6459 4806</t>
        </is>
      </c>
      <c r="O262" s="6" t="inlineStr">
        <is>
          <t>1902986342-20260909-CB85021FADD4-FA</t>
        </is>
      </c>
    </row>
    <row r="263">
      <c r="A263" s="6" t="inlineStr">
        <is>
          <t>1049344411</t>
        </is>
      </c>
      <c r="B263" s="6" t="inlineStr">
        <is>
          <t>Wspólnota Mieszkaniowa Orzechowa 16</t>
        </is>
      </c>
      <c r="C263" s="7" t="n">
        <v>46274</v>
      </c>
      <c r="D263" s="6" t="inlineStr">
        <is>
          <t>F-2026-0263</t>
        </is>
      </c>
      <c r="E263" s="6" t="inlineStr">
        <is>
          <t>Hurtownia Materiałów Przykładowa</t>
        </is>
      </c>
      <c r="F263" s="6" t="inlineStr">
        <is>
          <t>9579991343</t>
        </is>
      </c>
      <c r="G263" s="8" t="n">
        <v>86.87</v>
      </c>
      <c r="H263" s="8" t="n">
        <v>19.98</v>
      </c>
      <c r="I263" s="8" t="n">
        <v>106.85</v>
      </c>
      <c r="J263" s="8" t="n">
        <v>106.85</v>
      </c>
      <c r="K263" s="7" t="n">
        <v>46281</v>
      </c>
      <c r="L263" s="9" t="inlineStr">
        <is>
          <t>Zapłacona</t>
        </is>
      </c>
      <c r="M263" s="6" t="inlineStr">
        <is>
          <t>Przelew</t>
        </is>
      </c>
      <c r="N263" s="6" t="inlineStr">
        <is>
          <t>63 4729 5253 6488 3263 0551 3350</t>
        </is>
      </c>
      <c r="O263" s="6" t="inlineStr">
        <is>
          <t>9579991343-20260909-F72D5ABAE687-D9</t>
        </is>
      </c>
    </row>
    <row r="264">
      <c r="A264" s="6" t="inlineStr">
        <is>
          <t>1049344411</t>
        </is>
      </c>
      <c r="B264" s="6" t="inlineStr">
        <is>
          <t>Wspólnota Mieszkaniowa Orzechowa 16</t>
        </is>
      </c>
      <c r="C264" s="7" t="n">
        <v>46275</v>
      </c>
      <c r="D264" s="6" t="inlineStr">
        <is>
          <t>W/2026/000457</t>
        </is>
      </c>
      <c r="E264" s="6" t="inlineStr">
        <is>
          <t>Wodociągi Doliny Sp. z o.o.</t>
        </is>
      </c>
      <c r="F264" s="6" t="inlineStr">
        <is>
          <t>7984191656</t>
        </is>
      </c>
      <c r="G264" s="8" t="n">
        <v>719.66</v>
      </c>
      <c r="H264" s="8" t="n">
        <v>57.57</v>
      </c>
      <c r="I264" s="8" t="n">
        <v>777.23</v>
      </c>
      <c r="J264" s="8" t="n">
        <v>777.23</v>
      </c>
      <c r="K264" s="7" t="n">
        <v>46289</v>
      </c>
      <c r="L264" s="9" t="inlineStr">
        <is>
          <t>Zapłacona</t>
        </is>
      </c>
      <c r="M264" s="6" t="inlineStr">
        <is>
          <t>Przelew</t>
        </is>
      </c>
      <c r="N264" s="6" t="inlineStr">
        <is>
          <t>67 2005 3476 9803 4042 8716 0840</t>
        </is>
      </c>
      <c r="O264" s="6" t="inlineStr">
        <is>
          <t>7984191656-20260910-A623773E9346-AC</t>
        </is>
      </c>
    </row>
    <row r="265">
      <c r="A265" s="6" t="inlineStr">
        <is>
          <t>1049344411</t>
        </is>
      </c>
      <c r="B265" s="6" t="inlineStr">
        <is>
          <t>Wspólnota Mieszkaniowa Orzechowa 16</t>
        </is>
      </c>
      <c r="C265" s="7" t="n">
        <v>46279</v>
      </c>
      <c r="D265" s="6" t="inlineStr">
        <is>
          <t>DS/2026/09/617</t>
        </is>
      </c>
      <c r="E265" s="6" t="inlineStr">
        <is>
          <t>Dźwigi Serwis Sp. z o.o.</t>
        </is>
      </c>
      <c r="F265" s="6" t="inlineStr">
        <is>
          <t>6710340667</t>
        </is>
      </c>
      <c r="G265" s="8" t="n">
        <v>380</v>
      </c>
      <c r="H265" s="8" t="n">
        <v>87.40000000000001</v>
      </c>
      <c r="I265" s="8" t="n">
        <v>467.4</v>
      </c>
      <c r="J265" s="8" t="n">
        <v>467.4</v>
      </c>
      <c r="K265" s="7" t="n">
        <v>46293</v>
      </c>
      <c r="L265" s="9" t="inlineStr">
        <is>
          <t>Zapłacona</t>
        </is>
      </c>
      <c r="M265" s="6" t="inlineStr">
        <is>
          <t>Przelew</t>
        </is>
      </c>
      <c r="N265" s="6" t="inlineStr">
        <is>
          <t>97 0017 2701 6657 7262 4678 4715</t>
        </is>
      </c>
      <c r="O265" s="6" t="inlineStr">
        <is>
          <t>6710340667-20260914-1E7083B0D98E-CD</t>
        </is>
      </c>
    </row>
    <row r="266">
      <c r="A266" s="6" t="inlineStr">
        <is>
          <t>1049344411</t>
        </is>
      </c>
      <c r="B266" s="6" t="inlineStr">
        <is>
          <t>Wspólnota Mieszkaniowa Orzechowa 16</t>
        </is>
      </c>
      <c r="C266" s="7" t="n">
        <v>46282</v>
      </c>
      <c r="D266" s="6" t="inlineStr">
        <is>
          <t>FA 228/09/2026</t>
        </is>
      </c>
      <c r="E266" s="6" t="inlineStr">
        <is>
          <t>Lśniąca Klatka Sp. z o.o.</t>
        </is>
      </c>
      <c r="F266" s="6" t="inlineStr">
        <is>
          <t>6564973065</t>
        </is>
      </c>
      <c r="G266" s="8" t="n">
        <v>1480</v>
      </c>
      <c r="H266" s="8" t="n">
        <v>340.4</v>
      </c>
      <c r="I266" s="8" t="n">
        <v>1820.4</v>
      </c>
      <c r="J266" s="8" t="n">
        <v>1820.4</v>
      </c>
      <c r="K266" s="7" t="n">
        <v>46296</v>
      </c>
      <c r="L266" s="9" t="inlineStr">
        <is>
          <t>Zapłacona</t>
        </is>
      </c>
      <c r="M266" s="6" t="inlineStr">
        <is>
          <t>Przelew</t>
        </is>
      </c>
      <c r="N266" s="6" t="inlineStr">
        <is>
          <t>81 9112 3425 3688 2174 6719 2095</t>
        </is>
      </c>
      <c r="O266" s="6" t="inlineStr">
        <is>
          <t>6564973065-20260917-06E1D34883BF-CC</t>
        </is>
      </c>
    </row>
    <row r="267">
      <c r="A267" s="6" t="inlineStr">
        <is>
          <t>1049344411</t>
        </is>
      </c>
      <c r="B267" s="6" t="inlineStr">
        <is>
          <t>Wspólnota Mieszkaniowa Orzechowa 16</t>
        </is>
      </c>
      <c r="C267" s="7" t="n">
        <v>46283</v>
      </c>
      <c r="D267" s="6" t="inlineStr">
        <is>
          <t>366/09/2026</t>
        </is>
      </c>
      <c r="E267" s="6" t="inlineStr">
        <is>
          <t>Gorący Kaloryfer Sp. z o.o.</t>
        </is>
      </c>
      <c r="F267" s="6" t="inlineStr">
        <is>
          <t>1493809061</t>
        </is>
      </c>
      <c r="G267" s="8" t="n">
        <v>3170.76</v>
      </c>
      <c r="H267" s="8" t="n">
        <v>253.66</v>
      </c>
      <c r="I267" s="8" t="n">
        <v>3424.42</v>
      </c>
      <c r="J267" s="8" t="n">
        <v>3424.42</v>
      </c>
      <c r="K267" s="7" t="n">
        <v>46297</v>
      </c>
      <c r="L267" s="9" t="inlineStr">
        <is>
          <t>Zapłacona</t>
        </is>
      </c>
      <c r="M267" s="6" t="inlineStr">
        <is>
          <t>Przelew</t>
        </is>
      </c>
      <c r="N267" s="6" t="inlineStr">
        <is>
          <t>72 1692 5717 6293 8703 4491 3107</t>
        </is>
      </c>
      <c r="O267" s="6" t="inlineStr">
        <is>
          <t>1493809061-20260918-1CA3E4B0F2F9-51</t>
        </is>
      </c>
    </row>
    <row r="268">
      <c r="A268" s="6" t="inlineStr">
        <is>
          <t>1049344411</t>
        </is>
      </c>
      <c r="B268" s="6" t="inlineStr">
        <is>
          <t>Wspólnota Mieszkaniowa Orzechowa 16</t>
        </is>
      </c>
      <c r="C268" s="7" t="n">
        <v>46286</v>
      </c>
      <c r="D268" s="6" t="inlineStr">
        <is>
          <t>DBG/0299/2026</t>
        </is>
      </c>
      <c r="E268" s="6" t="inlineStr">
        <is>
          <t>Deratyzacja Bez Gryzoni Sp. z o.o.</t>
        </is>
      </c>
      <c r="F268" s="6" t="inlineStr">
        <is>
          <t>4311922757</t>
        </is>
      </c>
      <c r="G268" s="8" t="n">
        <v>589.66</v>
      </c>
      <c r="H268" s="8" t="n">
        <v>135.62</v>
      </c>
      <c r="I268" s="8" t="n">
        <v>725.28</v>
      </c>
      <c r="J268" s="8" t="n">
        <v>725.28</v>
      </c>
      <c r="K268" s="7" t="n">
        <v>46300</v>
      </c>
      <c r="L268" s="9" t="inlineStr">
        <is>
          <t>Zapłacona</t>
        </is>
      </c>
      <c r="M268" s="6" t="inlineStr">
        <is>
          <t>Przelew</t>
        </is>
      </c>
      <c r="N268" s="6" t="inlineStr">
        <is>
          <t>22 7321 0125 0204 7326 1544 1035</t>
        </is>
      </c>
      <c r="O268" s="6" t="inlineStr">
        <is>
          <t>4311922757-20260921-03F67CB8831D-8D</t>
        </is>
      </c>
    </row>
    <row r="269">
      <c r="A269" s="6" t="inlineStr">
        <is>
          <t>1049344411</t>
        </is>
      </c>
      <c r="B269" s="6" t="inlineStr">
        <is>
          <t>Wspólnota Mieszkaniowa Orzechowa 16</t>
        </is>
      </c>
      <c r="C269" s="7" t="n">
        <v>46286</v>
      </c>
      <c r="D269" s="6" t="inlineStr">
        <is>
          <t>FV/2026/09/0471</t>
        </is>
      </c>
      <c r="E269" s="6" t="inlineStr">
        <is>
          <t>Naprawy od Ręki Sp. z o.o.</t>
        </is>
      </c>
      <c r="F269" s="6" t="inlineStr">
        <is>
          <t>2633551755</t>
        </is>
      </c>
      <c r="G269" s="8" t="n">
        <v>954.02</v>
      </c>
      <c r="H269" s="8" t="n">
        <v>76.31999999999999</v>
      </c>
      <c r="I269" s="8" t="n">
        <v>1030.34</v>
      </c>
      <c r="J269" s="8" t="n">
        <v>1030.34</v>
      </c>
      <c r="K269" s="7" t="n">
        <v>46300</v>
      </c>
      <c r="L269" s="9" t="inlineStr">
        <is>
          <t>Zapłacona</t>
        </is>
      </c>
      <c r="M269" s="6" t="inlineStr">
        <is>
          <t>Przelew</t>
        </is>
      </c>
      <c r="N269" s="6" t="inlineStr">
        <is>
          <t>93 0767 1892 7688 4758 7357 9044</t>
        </is>
      </c>
      <c r="O269" s="6" t="inlineStr">
        <is>
          <t>2633551755-20260921-0E23E205D716-49</t>
        </is>
      </c>
    </row>
    <row r="270">
      <c r="A270" s="6" t="inlineStr">
        <is>
          <t>1049344411</t>
        </is>
      </c>
      <c r="B270" s="6" t="inlineStr">
        <is>
          <t>Wspólnota Mieszkaniowa Orzechowa 16</t>
        </is>
      </c>
      <c r="C270" s="7" t="n">
        <v>46289</v>
      </c>
      <c r="D270" s="6" t="inlineStr">
        <is>
          <t>726/09/2026</t>
        </is>
      </c>
      <c r="E270" s="6" t="inlineStr">
        <is>
          <t>Serwis Domofonów Dzwonek s.c.</t>
        </is>
      </c>
      <c r="F270" s="6" t="inlineStr">
        <is>
          <t>6559767175</t>
        </is>
      </c>
      <c r="G270" s="8" t="n">
        <v>458.39</v>
      </c>
      <c r="H270" s="8" t="n">
        <v>105.43</v>
      </c>
      <c r="I270" s="8" t="n">
        <v>563.8200000000001</v>
      </c>
      <c r="J270" s="8" t="n">
        <v>563.8200000000001</v>
      </c>
      <c r="K270" s="7" t="n">
        <v>46303</v>
      </c>
      <c r="L270" s="9" t="inlineStr">
        <is>
          <t>Niezapłacona</t>
        </is>
      </c>
      <c r="M270" s="6" t="inlineStr">
        <is>
          <t>Przelew</t>
        </is>
      </c>
      <c r="N270" s="6" t="inlineStr">
        <is>
          <t>41 9617 9773 8785 4572 8649 9521</t>
        </is>
      </c>
      <c r="O270" s="6" t="inlineStr">
        <is>
          <t>6559767175-20260924-726BAD19A20F-14</t>
        </is>
      </c>
    </row>
    <row r="271">
      <c r="A271" s="6" t="inlineStr">
        <is>
          <t>1049344411</t>
        </is>
      </c>
      <c r="B271" s="6" t="inlineStr">
        <is>
          <t>Wspólnota Mieszkaniowa Orzechowa 16</t>
        </is>
      </c>
      <c r="C271" s="7" t="n">
        <v>46289</v>
      </c>
      <c r="D271" s="6" t="inlineStr">
        <is>
          <t>727/09/2026</t>
        </is>
      </c>
      <c r="E271" s="6" t="inlineStr">
        <is>
          <t>Serwis Domofonów Dzwonek s.c.</t>
        </is>
      </c>
      <c r="F271" s="6" t="inlineStr">
        <is>
          <t>6559767175</t>
        </is>
      </c>
      <c r="G271" s="8" t="n">
        <v>405.29</v>
      </c>
      <c r="H271" s="8" t="n">
        <v>93.22</v>
      </c>
      <c r="I271" s="8" t="n">
        <v>498.51</v>
      </c>
      <c r="J271" s="8" t="n">
        <v>498.51</v>
      </c>
      <c r="K271" s="7" t="n">
        <v>46303</v>
      </c>
      <c r="L271" s="9" t="inlineStr">
        <is>
          <t>Niezapłacona</t>
        </is>
      </c>
      <c r="M271" s="6" t="inlineStr">
        <is>
          <t>Przelew</t>
        </is>
      </c>
      <c r="N271" s="6" t="inlineStr">
        <is>
          <t>41 9617 9773 8785 4572 8649 9521</t>
        </is>
      </c>
      <c r="O271" s="6" t="inlineStr">
        <is>
          <t>6559767175-20260924-7974C4F4B99E-B1</t>
        </is>
      </c>
    </row>
    <row r="272">
      <c r="A272" s="6" t="inlineStr">
        <is>
          <t>1049344411</t>
        </is>
      </c>
      <c r="B272" s="6" t="inlineStr">
        <is>
          <t>Wspólnota Mieszkaniowa Orzechowa 16</t>
        </is>
      </c>
      <c r="C272" s="7" t="n">
        <v>46293</v>
      </c>
      <c r="D272" s="6" t="inlineStr">
        <is>
          <t>DBG/0348/2026</t>
        </is>
      </c>
      <c r="E272" s="6" t="inlineStr">
        <is>
          <t>Deratyzacja Bez Gryzoni Sp. z o.o.</t>
        </is>
      </c>
      <c r="F272" s="6" t="inlineStr">
        <is>
          <t>4311922757</t>
        </is>
      </c>
      <c r="G272" s="8" t="n">
        <v>79.40000000000001</v>
      </c>
      <c r="H272" s="8" t="n">
        <v>18.26</v>
      </c>
      <c r="I272" s="8" t="n">
        <v>97.66</v>
      </c>
      <c r="J272" s="8" t="n">
        <v>97.66</v>
      </c>
      <c r="K272" s="7" t="n">
        <v>46307</v>
      </c>
      <c r="L272" s="9" t="inlineStr">
        <is>
          <t>Zapłacona</t>
        </is>
      </c>
      <c r="M272" s="6" t="inlineStr">
        <is>
          <t>Przelew</t>
        </is>
      </c>
      <c r="N272" s="6" t="inlineStr">
        <is>
          <t>22 7321 0125 0204 7326 1544 1035</t>
        </is>
      </c>
      <c r="O272" s="6" t="inlineStr">
        <is>
          <t>4311922757-20260928-116EFDD884DE-46</t>
        </is>
      </c>
    </row>
    <row r="273">
      <c r="A273" s="6" t="inlineStr">
        <is>
          <t>1049344411</t>
        </is>
      </c>
      <c r="B273" s="6" t="inlineStr">
        <is>
          <t>Wspólnota Mieszkaniowa Orzechowa 16</t>
        </is>
      </c>
      <c r="C273" s="7" t="n">
        <v>46293</v>
      </c>
      <c r="D273" s="6" t="inlineStr">
        <is>
          <t>769/09/2026</t>
        </is>
      </c>
      <c r="E273" s="6" t="inlineStr">
        <is>
          <t>Serwis Domofonów Dzwonek s.c.</t>
        </is>
      </c>
      <c r="F273" s="6" t="inlineStr">
        <is>
          <t>6559767175</t>
        </is>
      </c>
      <c r="G273" s="8" t="n">
        <v>351.57</v>
      </c>
      <c r="H273" s="8" t="n">
        <v>80.86</v>
      </c>
      <c r="I273" s="8" t="n">
        <v>432.43</v>
      </c>
      <c r="J273" s="8" t="n">
        <v>432.43</v>
      </c>
      <c r="K273" s="7" t="n">
        <v>46307</v>
      </c>
      <c r="L273" s="9" t="inlineStr">
        <is>
          <t>Zapłacona</t>
        </is>
      </c>
      <c r="M273" s="6" t="inlineStr">
        <is>
          <t>Przelew</t>
        </is>
      </c>
      <c r="N273" s="6" t="inlineStr">
        <is>
          <t>41 9617 9773 8785 4572 8649 9521</t>
        </is>
      </c>
      <c r="O273" s="6" t="inlineStr">
        <is>
          <t>6559767175-20260928-A673831F4A10-FE</t>
        </is>
      </c>
    </row>
    <row r="274">
      <c r="A274" s="6" t="inlineStr">
        <is>
          <t>1049344411</t>
        </is>
      </c>
      <c r="B274" s="6" t="inlineStr">
        <is>
          <t>Wspólnota Mieszkaniowa Orzechowa 16</t>
        </is>
      </c>
      <c r="C274" s="7" t="n">
        <v>46293</v>
      </c>
      <c r="D274" s="6" t="inlineStr">
        <is>
          <t>772/09/2026</t>
        </is>
      </c>
      <c r="E274" s="6" t="inlineStr">
        <is>
          <t>Serwis Domofonów Dzwonek s.c.</t>
        </is>
      </c>
      <c r="F274" s="6" t="inlineStr">
        <is>
          <t>6559767175</t>
        </is>
      </c>
      <c r="G274" s="8" t="n">
        <v>245.25</v>
      </c>
      <c r="H274" s="8" t="n">
        <v>56.41</v>
      </c>
      <c r="I274" s="8" t="n">
        <v>301.66</v>
      </c>
      <c r="J274" s="8" t="n">
        <v>301.66</v>
      </c>
      <c r="K274" s="7" t="n">
        <v>46307</v>
      </c>
      <c r="L274" s="9" t="inlineStr">
        <is>
          <t>Zapłacona</t>
        </is>
      </c>
      <c r="M274" s="6" t="inlineStr">
        <is>
          <t>Przelew</t>
        </is>
      </c>
      <c r="N274" s="6" t="inlineStr">
        <is>
          <t>41 9617 9773 8785 4572 8649 9521</t>
        </is>
      </c>
      <c r="O274" s="6" t="inlineStr">
        <is>
          <t>6559767175-20260928-C6446374D98F-22</t>
        </is>
      </c>
    </row>
    <row r="275">
      <c r="A275" s="6" t="inlineStr">
        <is>
          <t>1049344411</t>
        </is>
      </c>
      <c r="B275" s="6" t="inlineStr">
        <is>
          <t>Wspólnota Mieszkaniowa Orzechowa 16</t>
        </is>
      </c>
      <c r="C275" s="7" t="n">
        <v>46294</v>
      </c>
      <c r="D275" s="6" t="inlineStr">
        <is>
          <t>F-2026-0528</t>
        </is>
      </c>
      <c r="E275" s="6" t="inlineStr">
        <is>
          <t>Hurtownia Materiałów Przykładowa</t>
        </is>
      </c>
      <c r="F275" s="6" t="inlineStr">
        <is>
          <t>9579991343</t>
        </is>
      </c>
      <c r="G275" s="8" t="n">
        <v>406.8</v>
      </c>
      <c r="H275" s="8" t="n">
        <v>93.56</v>
      </c>
      <c r="I275" s="8" t="n">
        <v>500.36</v>
      </c>
      <c r="J275" s="8" t="n">
        <v>500.36</v>
      </c>
      <c r="K275" s="7" t="n">
        <v>46301</v>
      </c>
      <c r="L275" s="9" t="inlineStr">
        <is>
          <t>Zapłacona</t>
        </is>
      </c>
      <c r="M275" s="6" t="inlineStr">
        <is>
          <t>Przelew</t>
        </is>
      </c>
      <c r="N275" s="6" t="inlineStr">
        <is>
          <t>63 4729 5253 6488 3263 0551 3350</t>
        </is>
      </c>
      <c r="O275" s="6" t="inlineStr">
        <is>
          <t>9579991343-20260929-24EEB18F7901-B6</t>
        </is>
      </c>
    </row>
    <row r="276">
      <c r="A276" s="6" t="inlineStr">
        <is>
          <t>1049344411</t>
        </is>
      </c>
      <c r="B276" s="6" t="inlineStr">
        <is>
          <t>Wspólnota Mieszkaniowa Orzechowa 16</t>
        </is>
      </c>
      <c r="C276" s="7" t="n">
        <v>46294</v>
      </c>
      <c r="D276" s="6" t="inlineStr">
        <is>
          <t>09/2026/FA/500</t>
        </is>
      </c>
      <c r="E276" s="6" t="inlineStr">
        <is>
          <t>Instalacje Kropla s.c.</t>
        </is>
      </c>
      <c r="F276" s="6" t="inlineStr">
        <is>
          <t>5016971291</t>
        </is>
      </c>
      <c r="G276" s="8" t="n">
        <v>2058.69</v>
      </c>
      <c r="H276" s="8" t="n">
        <v>473.5</v>
      </c>
      <c r="I276" s="8" t="n">
        <v>2532.19</v>
      </c>
      <c r="J276" s="8" t="n">
        <v>2532.19</v>
      </c>
      <c r="K276" s="7" t="n">
        <v>46301</v>
      </c>
      <c r="L276" s="9" t="inlineStr">
        <is>
          <t>Zapłacona</t>
        </is>
      </c>
      <c r="M276" s="6" t="inlineStr">
        <is>
          <t>Przelew</t>
        </is>
      </c>
      <c r="N276" s="6" t="inlineStr">
        <is>
          <t>45 9485 3858 7877 4670 7216 9597</t>
        </is>
      </c>
      <c r="O276" s="6" t="inlineStr">
        <is>
          <t>5016971291-20260929-27F057AF9570-BD</t>
        </is>
      </c>
    </row>
    <row r="277">
      <c r="A277" s="6" t="inlineStr">
        <is>
          <t>1049344411</t>
        </is>
      </c>
      <c r="B277" s="6" t="inlineStr">
        <is>
          <t>Wspólnota Mieszkaniowa Orzechowa 16</t>
        </is>
      </c>
      <c r="C277" s="7" t="n">
        <v>46294</v>
      </c>
      <c r="D277" s="6" t="inlineStr">
        <is>
          <t>793/09/2026</t>
        </is>
      </c>
      <c r="E277" s="6" t="inlineStr">
        <is>
          <t>Serwis Domofonów Dzwonek s.c.</t>
        </is>
      </c>
      <c r="F277" s="6" t="inlineStr">
        <is>
          <t>6559767175</t>
        </is>
      </c>
      <c r="G277" s="8" t="n">
        <v>509.83</v>
      </c>
      <c r="H277" s="8" t="n">
        <v>117.26</v>
      </c>
      <c r="I277" s="8" t="n">
        <v>627.09</v>
      </c>
      <c r="J277" s="8" t="n">
        <v>627.09</v>
      </c>
      <c r="K277" s="7" t="n">
        <v>46308</v>
      </c>
      <c r="L277" s="9" t="inlineStr">
        <is>
          <t>Zapłacona</t>
        </is>
      </c>
      <c r="M277" s="6" t="inlineStr">
        <is>
          <t>Przelew</t>
        </is>
      </c>
      <c r="N277" s="6" t="inlineStr">
        <is>
          <t>41 9617 9773 8785 4572 8649 9521</t>
        </is>
      </c>
      <c r="O277" s="6" t="inlineStr">
        <is>
          <t>6559767175-20260929-68DF0C0DE0A2-AD</t>
        </is>
      </c>
    </row>
    <row r="278">
      <c r="A278" s="6" t="inlineStr">
        <is>
          <t>1049344411</t>
        </is>
      </c>
      <c r="B278" s="6" t="inlineStr">
        <is>
          <t>Wspólnota Mieszkaniowa Orzechowa 16</t>
        </is>
      </c>
      <c r="C278" s="7" t="n">
        <v>46294</v>
      </c>
      <c r="D278" s="6" t="inlineStr">
        <is>
          <t>794/09/2026</t>
        </is>
      </c>
      <c r="E278" s="6" t="inlineStr">
        <is>
          <t>Serwis Domofonów Dzwonek s.c.</t>
        </is>
      </c>
      <c r="F278" s="6" t="inlineStr">
        <is>
          <t>6559767175</t>
        </is>
      </c>
      <c r="G278" s="8" t="n">
        <v>271.06</v>
      </c>
      <c r="H278" s="8" t="n">
        <v>62.34</v>
      </c>
      <c r="I278" s="8" t="n">
        <v>333.4</v>
      </c>
      <c r="J278" s="8" t="n">
        <v>333.4</v>
      </c>
      <c r="K278" s="7" t="n">
        <v>46308</v>
      </c>
      <c r="L278" s="9" t="inlineStr">
        <is>
          <t>Zapłacona</t>
        </is>
      </c>
      <c r="M278" s="6" t="inlineStr">
        <is>
          <t>Przelew</t>
        </is>
      </c>
      <c r="N278" s="6" t="inlineStr">
        <is>
          <t>41 9617 9773 8785 4572 8649 9521</t>
        </is>
      </c>
      <c r="O278" s="6" t="inlineStr">
        <is>
          <t>6559767175-20260929-B56EAB9F8EA1-65</t>
        </is>
      </c>
    </row>
    <row r="279">
      <c r="A279" s="6" t="inlineStr">
        <is>
          <t>2366312443</t>
        </is>
      </c>
      <c r="B279" s="6" t="inlineStr">
        <is>
          <t>Wspólnota Mieszkaniowa Parkowa 1</t>
        </is>
      </c>
      <c r="C279" s="7" t="n">
        <v>46266</v>
      </c>
      <c r="D279" s="6" t="inlineStr">
        <is>
          <t>F-2026-0171</t>
        </is>
      </c>
      <c r="E279" s="6" t="inlineStr">
        <is>
          <t>Hurtownia Materiałów Przykładowa</t>
        </is>
      </c>
      <c r="F279" s="6" t="inlineStr">
        <is>
          <t>9579991343</t>
        </is>
      </c>
      <c r="G279" s="8" t="n">
        <v>580.3</v>
      </c>
      <c r="H279" s="8" t="n">
        <v>133.47</v>
      </c>
      <c r="I279" s="8" t="n">
        <v>713.77</v>
      </c>
      <c r="J279" s="8" t="n">
        <v>713.77</v>
      </c>
      <c r="K279" s="7" t="n">
        <v>46273</v>
      </c>
      <c r="L279" s="9" t="inlineStr">
        <is>
          <t>Zapłacona</t>
        </is>
      </c>
      <c r="M279" s="6" t="inlineStr">
        <is>
          <t>Przelew</t>
        </is>
      </c>
      <c r="N279" s="6" t="inlineStr">
        <is>
          <t>63 4729 5253 6488 3263 0551 3350</t>
        </is>
      </c>
      <c r="O279" s="6" t="inlineStr">
        <is>
          <t>9579991343-20260901-6C07F50DD6E8-00</t>
        </is>
      </c>
    </row>
    <row r="280">
      <c r="A280" s="6" t="inlineStr">
        <is>
          <t>2366312443</t>
        </is>
      </c>
      <c r="B280" s="6" t="inlineStr">
        <is>
          <t>Wspólnota Mieszkaniowa Parkowa 1</t>
        </is>
      </c>
      <c r="C280" s="7" t="n">
        <v>46266</v>
      </c>
      <c r="D280" s="6" t="inlineStr">
        <is>
          <t>547/09/2026</t>
        </is>
      </c>
      <c r="E280" s="6" t="inlineStr">
        <is>
          <t>Serwis Domofonów Dzwonek s.c.</t>
        </is>
      </c>
      <c r="F280" s="6" t="inlineStr">
        <is>
          <t>6559767175</t>
        </is>
      </c>
      <c r="G280" s="8" t="n">
        <v>223.03</v>
      </c>
      <c r="H280" s="8" t="n">
        <v>51.3</v>
      </c>
      <c r="I280" s="8" t="n">
        <v>274.33</v>
      </c>
      <c r="J280" s="8" t="n">
        <v>274.33</v>
      </c>
      <c r="K280" s="7" t="n">
        <v>46280</v>
      </c>
      <c r="L280" s="9" t="inlineStr">
        <is>
          <t>Zapłacona</t>
        </is>
      </c>
      <c r="M280" s="6" t="inlineStr">
        <is>
          <t>Przelew</t>
        </is>
      </c>
      <c r="N280" s="6" t="inlineStr">
        <is>
          <t>41 9617 9773 8785 4572 8649 9521</t>
        </is>
      </c>
      <c r="O280" s="6" t="inlineStr">
        <is>
          <t>6559767175-20260901-BE89734AACAE-83</t>
        </is>
      </c>
    </row>
    <row r="281">
      <c r="A281" s="6" t="inlineStr">
        <is>
          <t>2366312443</t>
        </is>
      </c>
      <c r="B281" s="6" t="inlineStr">
        <is>
          <t>Wspólnota Mieszkaniowa Parkowa 1</t>
        </is>
      </c>
      <c r="C281" s="7" t="n">
        <v>46267</v>
      </c>
      <c r="D281" s="6" t="inlineStr">
        <is>
          <t>FV/2026/09/0590</t>
        </is>
      </c>
      <c r="E281" s="6" t="inlineStr">
        <is>
          <t>Ciepłownia Nadrzeczna Sp. z o.o.</t>
        </is>
      </c>
      <c r="F281" s="6" t="inlineStr">
        <is>
          <t>9765479241</t>
        </is>
      </c>
      <c r="G281" s="8" t="n">
        <v>2159</v>
      </c>
      <c r="H281" s="8" t="n">
        <v>172.72</v>
      </c>
      <c r="I281" s="8" t="n">
        <v>2331.72</v>
      </c>
      <c r="J281" s="8" t="n">
        <v>2331.72</v>
      </c>
      <c r="K281" s="7" t="n">
        <v>46281</v>
      </c>
      <c r="L281" s="9" t="inlineStr">
        <is>
          <t>Zapłacona</t>
        </is>
      </c>
      <c r="M281" s="6" t="inlineStr">
        <is>
          <t>Przelew</t>
        </is>
      </c>
      <c r="N281" s="6" t="inlineStr">
        <is>
          <t>22 3135 2015 3526 4175 6812 2109</t>
        </is>
      </c>
      <c r="O281" s="6" t="inlineStr">
        <is>
          <t>9765479241-20260902-29526B1FFF31-AE</t>
        </is>
      </c>
    </row>
    <row r="282">
      <c r="A282" s="6" t="inlineStr">
        <is>
          <t>2366312443</t>
        </is>
      </c>
      <c r="B282" s="6" t="inlineStr">
        <is>
          <t>Wspólnota Mieszkaniowa Parkowa 1</t>
        </is>
      </c>
      <c r="C282" s="7" t="n">
        <v>46267</v>
      </c>
      <c r="D282" s="6" t="inlineStr">
        <is>
          <t>779/2026</t>
        </is>
      </c>
      <c r="E282" s="6" t="inlineStr">
        <is>
          <t>Remont-Bud Usługi Budowlane</t>
        </is>
      </c>
      <c r="F282" s="6" t="inlineStr">
        <is>
          <t>5250629680</t>
        </is>
      </c>
      <c r="G282" s="8" t="n">
        <v>1101.91</v>
      </c>
      <c r="H282" s="8" t="n">
        <v>253.44</v>
      </c>
      <c r="I282" s="8" t="n">
        <v>1355.35</v>
      </c>
      <c r="J282" s="8" t="n">
        <v>1355.35</v>
      </c>
      <c r="K282" s="7" t="n">
        <v>46274</v>
      </c>
      <c r="L282" s="9" t="inlineStr">
        <is>
          <t>Zapłacona</t>
        </is>
      </c>
      <c r="M282" s="6" t="inlineStr">
        <is>
          <t>Przelew</t>
        </is>
      </c>
      <c r="N282" s="6" t="inlineStr">
        <is>
          <t>56 5454 1795 9139 0717 8452 4689</t>
        </is>
      </c>
      <c r="O282" s="6" t="inlineStr">
        <is>
          <t>5250629680-20260902-FDA9194F139A-13</t>
        </is>
      </c>
    </row>
    <row r="283">
      <c r="A283" s="6" t="inlineStr">
        <is>
          <t>2366312443</t>
        </is>
      </c>
      <c r="B283" s="6" t="inlineStr">
        <is>
          <t>Wspólnota Mieszkaniowa Parkowa 1</t>
        </is>
      </c>
      <c r="C283" s="7" t="n">
        <v>46268</v>
      </c>
      <c r="D283" s="6" t="inlineStr">
        <is>
          <t>F-2026-0381</t>
        </is>
      </c>
      <c r="E283" s="6" t="inlineStr">
        <is>
          <t>Winda Bez Przerwy Sp. z o.o.</t>
        </is>
      </c>
      <c r="F283" s="6" t="inlineStr">
        <is>
          <t>5395160202</t>
        </is>
      </c>
      <c r="G283" s="8" t="n">
        <v>590</v>
      </c>
      <c r="H283" s="8" t="n">
        <v>135.7</v>
      </c>
      <c r="I283" s="8" t="n">
        <v>725.7</v>
      </c>
      <c r="J283" s="8" t="n">
        <v>725.7</v>
      </c>
      <c r="K283" s="7" t="n">
        <v>46289</v>
      </c>
      <c r="L283" s="9" t="inlineStr">
        <is>
          <t>Zapłacona</t>
        </is>
      </c>
      <c r="M283" s="6" t="inlineStr">
        <is>
          <t>Przelew</t>
        </is>
      </c>
      <c r="N283" s="6" t="inlineStr">
        <is>
          <t>30 1750 6901 6452 5830 2008 3487</t>
        </is>
      </c>
      <c r="O283" s="6" t="inlineStr">
        <is>
          <t>5395160202-20260903-25FC83C80C5C-4F</t>
        </is>
      </c>
    </row>
    <row r="284">
      <c r="A284" s="6" t="inlineStr">
        <is>
          <t>2366312443</t>
        </is>
      </c>
      <c r="B284" s="6" t="inlineStr">
        <is>
          <t>Wspólnota Mieszkaniowa Parkowa 1</t>
        </is>
      </c>
      <c r="C284" s="7" t="n">
        <v>46269</v>
      </c>
      <c r="D284" s="6" t="inlineStr">
        <is>
          <t>791/2026</t>
        </is>
      </c>
      <c r="E284" s="6" t="inlineStr">
        <is>
          <t>Remont-Bud Usługi Budowlane</t>
        </is>
      </c>
      <c r="F284" s="6" t="inlineStr">
        <is>
          <t>5250629680</t>
        </is>
      </c>
      <c r="G284" s="8" t="n">
        <v>2699.39</v>
      </c>
      <c r="H284" s="8" t="n">
        <v>620.86</v>
      </c>
      <c r="I284" s="8" t="n">
        <v>3320.25</v>
      </c>
      <c r="J284" s="8" t="n">
        <v>3320.25</v>
      </c>
      <c r="K284" s="7" t="n">
        <v>46276</v>
      </c>
      <c r="L284" s="9" t="inlineStr">
        <is>
          <t>Zapłacona</t>
        </is>
      </c>
      <c r="M284" s="6" t="inlineStr">
        <is>
          <t>Przelew</t>
        </is>
      </c>
      <c r="N284" s="6" t="inlineStr">
        <is>
          <t>56 5454 1795 9139 0717 8452 4689</t>
        </is>
      </c>
      <c r="O284" s="6" t="inlineStr">
        <is>
          <t>5250629680-20260904-CEB2AB270F79-84</t>
        </is>
      </c>
    </row>
    <row r="285">
      <c r="A285" s="6" t="inlineStr">
        <is>
          <t>2366312443</t>
        </is>
      </c>
      <c r="B285" s="6" t="inlineStr">
        <is>
          <t>Wspólnota Mieszkaniowa Parkowa 1</t>
        </is>
      </c>
      <c r="C285" s="7" t="n">
        <v>46269</v>
      </c>
      <c r="D285" s="6" t="inlineStr">
        <is>
          <t>W/2026/000442</t>
        </is>
      </c>
      <c r="E285" s="6" t="inlineStr">
        <is>
          <t>Wodociągi Doliny Sp. z o.o.</t>
        </is>
      </c>
      <c r="F285" s="6" t="inlineStr">
        <is>
          <t>7984191656</t>
        </is>
      </c>
      <c r="G285" s="8" t="n">
        <v>830.22</v>
      </c>
      <c r="H285" s="8" t="n">
        <v>66.42</v>
      </c>
      <c r="I285" s="8" t="n">
        <v>896.64</v>
      </c>
      <c r="J285" s="8" t="n">
        <v>896.64</v>
      </c>
      <c r="K285" s="7" t="n">
        <v>46283</v>
      </c>
      <c r="L285" s="9" t="inlineStr">
        <is>
          <t>Zapłacona</t>
        </is>
      </c>
      <c r="M285" s="6" t="inlineStr">
        <is>
          <t>Przelew</t>
        </is>
      </c>
      <c r="N285" s="6" t="inlineStr">
        <is>
          <t>67 2005 3476 9803 4042 8716 0840</t>
        </is>
      </c>
      <c r="O285" s="6" t="inlineStr">
        <is>
          <t>7984191656-20260904-C9EF3396ECCD-73</t>
        </is>
      </c>
    </row>
    <row r="286">
      <c r="A286" s="6" t="inlineStr">
        <is>
          <t>2366312443</t>
        </is>
      </c>
      <c r="B286" s="6" t="inlineStr">
        <is>
          <t>Wspólnota Mieszkaniowa Parkowa 1</t>
        </is>
      </c>
      <c r="C286" s="7" t="n">
        <v>46272</v>
      </c>
      <c r="D286" s="6" t="inlineStr">
        <is>
          <t>F-2026-0234</t>
        </is>
      </c>
      <c r="E286" s="6" t="inlineStr">
        <is>
          <t>Hurtownia Materiałów Przykładowa</t>
        </is>
      </c>
      <c r="F286" s="6" t="inlineStr">
        <is>
          <t>9579991343</t>
        </is>
      </c>
      <c r="G286" s="8" t="n">
        <v>267.98</v>
      </c>
      <c r="H286" s="8" t="n">
        <v>61.64</v>
      </c>
      <c r="I286" s="8" t="n">
        <v>329.62</v>
      </c>
      <c r="J286" s="8" t="n">
        <v>329.62</v>
      </c>
      <c r="K286" s="7" t="n">
        <v>46279</v>
      </c>
      <c r="L286" s="9" t="inlineStr">
        <is>
          <t>Po terminie</t>
        </is>
      </c>
      <c r="M286" s="6" t="inlineStr">
        <is>
          <t>Przelew</t>
        </is>
      </c>
      <c r="N286" s="6" t="inlineStr">
        <is>
          <t>63 4729 5253 6488 3263 0551 3350</t>
        </is>
      </c>
      <c r="O286" s="6" t="inlineStr">
        <is>
          <t>9579991343-20260907-53F68FB4B9C1-E3</t>
        </is>
      </c>
    </row>
    <row r="287">
      <c r="A287" s="6" t="inlineStr">
        <is>
          <t>2366312443</t>
        </is>
      </c>
      <c r="B287" s="6" t="inlineStr">
        <is>
          <t>Wspólnota Mieszkaniowa Parkowa 1</t>
        </is>
      </c>
      <c r="C287" s="7" t="n">
        <v>46273</v>
      </c>
      <c r="D287" s="6" t="inlineStr">
        <is>
          <t>DBG/0200/2026</t>
        </is>
      </c>
      <c r="E287" s="6" t="inlineStr">
        <is>
          <t>Deratyzacja Bez Gryzoni Sp. z o.o.</t>
        </is>
      </c>
      <c r="F287" s="6" t="inlineStr">
        <is>
          <t>4311922757</t>
        </is>
      </c>
      <c r="G287" s="8" t="n">
        <v>566.71</v>
      </c>
      <c r="H287" s="8" t="n">
        <v>130.34</v>
      </c>
      <c r="I287" s="8" t="n">
        <v>697.05</v>
      </c>
      <c r="J287" s="8" t="n">
        <v>697.05</v>
      </c>
      <c r="K287" s="7" t="n">
        <v>46287</v>
      </c>
      <c r="L287" s="9" t="inlineStr">
        <is>
          <t>Zapłacona</t>
        </is>
      </c>
      <c r="M287" s="6" t="inlineStr">
        <is>
          <t>Przelew</t>
        </is>
      </c>
      <c r="N287" s="6" t="inlineStr">
        <is>
          <t>22 7321 0125 0204 7326 1544 1035</t>
        </is>
      </c>
      <c r="O287" s="6" t="inlineStr">
        <is>
          <t>4311922757-20260908-B21796E73C6B-8D</t>
        </is>
      </c>
    </row>
    <row r="288">
      <c r="A288" s="6" t="inlineStr">
        <is>
          <t>2366312443</t>
        </is>
      </c>
      <c r="B288" s="6" t="inlineStr">
        <is>
          <t>Wspólnota Mieszkaniowa Parkowa 1</t>
        </is>
      </c>
      <c r="C288" s="7" t="n">
        <v>46273</v>
      </c>
      <c r="D288" s="6" t="inlineStr">
        <is>
          <t>607/09/2026</t>
        </is>
      </c>
      <c r="E288" s="6" t="inlineStr">
        <is>
          <t>Serwis Domofonów Dzwonek s.c.</t>
        </is>
      </c>
      <c r="F288" s="6" t="inlineStr">
        <is>
          <t>6559767175</t>
        </is>
      </c>
      <c r="G288" s="8" t="n">
        <v>358.13</v>
      </c>
      <c r="H288" s="8" t="n">
        <v>82.37</v>
      </c>
      <c r="I288" s="8" t="n">
        <v>440.5</v>
      </c>
      <c r="J288" s="8" t="n">
        <v>440.5</v>
      </c>
      <c r="K288" s="7" t="n">
        <v>46287</v>
      </c>
      <c r="L288" s="9" t="inlineStr">
        <is>
          <t>Zapłacona</t>
        </is>
      </c>
      <c r="M288" s="6" t="inlineStr">
        <is>
          <t>Przelew</t>
        </is>
      </c>
      <c r="N288" s="6" t="inlineStr">
        <is>
          <t>41 9617 9773 8785 4572 8649 9521</t>
        </is>
      </c>
      <c r="O288" s="6" t="inlineStr">
        <is>
          <t>6559767175-20260908-3802F8511E8D-11</t>
        </is>
      </c>
    </row>
    <row r="289">
      <c r="A289" s="6" t="inlineStr">
        <is>
          <t>2366312443</t>
        </is>
      </c>
      <c r="B289" s="6" t="inlineStr">
        <is>
          <t>Wspólnota Mieszkaniowa Parkowa 1</t>
        </is>
      </c>
      <c r="C289" s="7" t="n">
        <v>46274</v>
      </c>
      <c r="D289" s="6" t="inlineStr">
        <is>
          <t>EW/2026/09/0417</t>
        </is>
      </c>
      <c r="E289" s="6" t="inlineStr">
        <is>
          <t>Energia Wspólna S.A.</t>
        </is>
      </c>
      <c r="F289" s="6" t="inlineStr">
        <is>
          <t>6184084989</t>
        </is>
      </c>
      <c r="G289" s="8" t="n">
        <v>336.76</v>
      </c>
      <c r="H289" s="8" t="n">
        <v>77.45</v>
      </c>
      <c r="I289" s="8" t="n">
        <v>414.21</v>
      </c>
      <c r="J289" s="8" t="n">
        <v>414.21</v>
      </c>
      <c r="K289" s="7" t="n">
        <v>46288</v>
      </c>
      <c r="L289" s="9" t="inlineStr">
        <is>
          <t>Zapłacona</t>
        </is>
      </c>
      <c r="M289" s="6" t="inlineStr">
        <is>
          <t>Przelew</t>
        </is>
      </c>
      <c r="N289" s="6" t="inlineStr">
        <is>
          <t>91 2318 5638 2566 1819 8054 0354</t>
        </is>
      </c>
      <c r="O289" s="6" t="inlineStr">
        <is>
          <t>6184084989-20260909-D8E11DC7A1E3-83</t>
        </is>
      </c>
    </row>
    <row r="290">
      <c r="A290" s="6" t="inlineStr">
        <is>
          <t>2366312443</t>
        </is>
      </c>
      <c r="B290" s="6" t="inlineStr">
        <is>
          <t>Wspólnota Mieszkaniowa Parkowa 1</t>
        </is>
      </c>
      <c r="C290" s="7" t="n">
        <v>46274</v>
      </c>
      <c r="D290" s="6" t="inlineStr">
        <is>
          <t>F-2026-0267</t>
        </is>
      </c>
      <c r="E290" s="6" t="inlineStr">
        <is>
          <t>Hurtownia Materiałów Przykładowa</t>
        </is>
      </c>
      <c r="F290" s="6" t="inlineStr">
        <is>
          <t>9579991343</t>
        </is>
      </c>
      <c r="G290" s="8" t="n">
        <v>484.71</v>
      </c>
      <c r="H290" s="8" t="n">
        <v>111.48</v>
      </c>
      <c r="I290" s="8" t="n">
        <v>596.1900000000001</v>
      </c>
      <c r="J290" s="8" t="n">
        <v>596.1900000000001</v>
      </c>
      <c r="K290" s="7" t="n">
        <v>46281</v>
      </c>
      <c r="L290" s="9" t="inlineStr">
        <is>
          <t>Zapłacona</t>
        </is>
      </c>
      <c r="M290" s="6" t="inlineStr">
        <is>
          <t>Przelew</t>
        </is>
      </c>
      <c r="N290" s="6" t="inlineStr">
        <is>
          <t>63 4729 5253 6488 3263 0551 3350</t>
        </is>
      </c>
      <c r="O290" s="6" t="inlineStr">
        <is>
          <t>9579991343-20260909-0F65AA41520B-AB</t>
        </is>
      </c>
    </row>
    <row r="291">
      <c r="A291" s="6" t="inlineStr">
        <is>
          <t>2366312443</t>
        </is>
      </c>
      <c r="B291" s="6" t="inlineStr">
        <is>
          <t>Wspólnota Mieszkaniowa Parkowa 1</t>
        </is>
      </c>
      <c r="C291" s="7" t="n">
        <v>46274</v>
      </c>
      <c r="D291" s="6" t="inlineStr">
        <is>
          <t>621/09/2026</t>
        </is>
      </c>
      <c r="E291" s="6" t="inlineStr">
        <is>
          <t>Serwis Domofonów Dzwonek s.c.</t>
        </is>
      </c>
      <c r="F291" s="6" t="inlineStr">
        <is>
          <t>6559767175</t>
        </is>
      </c>
      <c r="G291" s="8" t="n">
        <v>355.19</v>
      </c>
      <c r="H291" s="8" t="n">
        <v>81.69</v>
      </c>
      <c r="I291" s="8" t="n">
        <v>436.88</v>
      </c>
      <c r="J291" s="8" t="n">
        <v>436.88</v>
      </c>
      <c r="K291" s="7" t="n">
        <v>46288</v>
      </c>
      <c r="L291" s="9" t="inlineStr">
        <is>
          <t>Zapłacona</t>
        </is>
      </c>
      <c r="M291" s="6" t="inlineStr">
        <is>
          <t>Przelew</t>
        </is>
      </c>
      <c r="N291" s="6" t="inlineStr">
        <is>
          <t>41 9617 9773 8785 4572 8649 9521</t>
        </is>
      </c>
      <c r="O291" s="6" t="inlineStr">
        <is>
          <t>6559767175-20260909-1BB0517E8033-07</t>
        </is>
      </c>
    </row>
    <row r="292">
      <c r="A292" s="6" t="inlineStr">
        <is>
          <t>2366312443</t>
        </is>
      </c>
      <c r="B292" s="6" t="inlineStr">
        <is>
          <t>Wspólnota Mieszkaniowa Parkowa 1</t>
        </is>
      </c>
      <c r="C292" s="7" t="n">
        <v>46275</v>
      </c>
      <c r="D292" s="6" t="inlineStr">
        <is>
          <t>DBG/0232/2026</t>
        </is>
      </c>
      <c r="E292" s="6" t="inlineStr">
        <is>
          <t>Deratyzacja Bez Gryzoni Sp. z o.o.</t>
        </is>
      </c>
      <c r="F292" s="6" t="inlineStr">
        <is>
          <t>4311922757</t>
        </is>
      </c>
      <c r="G292" s="8" t="n">
        <v>465.04</v>
      </c>
      <c r="H292" s="8" t="n">
        <v>106.96</v>
      </c>
      <c r="I292" s="8" t="n">
        <v>572</v>
      </c>
      <c r="J292" s="8" t="n">
        <v>572</v>
      </c>
      <c r="K292" s="7" t="n">
        <v>46289</v>
      </c>
      <c r="L292" s="9" t="inlineStr">
        <is>
          <t>Zapłacona</t>
        </is>
      </c>
      <c r="M292" s="6" t="inlineStr">
        <is>
          <t>Przelew</t>
        </is>
      </c>
      <c r="N292" s="6" t="inlineStr">
        <is>
          <t>22 7321 0125 0204 7326 1544 1035</t>
        </is>
      </c>
      <c r="O292" s="6" t="inlineStr">
        <is>
          <t>4311922757-20260910-0CD09AF027CB-3D</t>
        </is>
      </c>
    </row>
    <row r="293">
      <c r="A293" s="6" t="inlineStr">
        <is>
          <t>2366312443</t>
        </is>
      </c>
      <c r="B293" s="6" t="inlineStr">
        <is>
          <t>Wspólnota Mieszkaniowa Parkowa 1</t>
        </is>
      </c>
      <c r="C293" s="7" t="n">
        <v>46276</v>
      </c>
      <c r="D293" s="6" t="inlineStr">
        <is>
          <t>F-2026-0317</t>
        </is>
      </c>
      <c r="E293" s="6" t="inlineStr">
        <is>
          <t>Hurtownia Materiałów Przykładowa</t>
        </is>
      </c>
      <c r="F293" s="6" t="inlineStr">
        <is>
          <t>9579991343</t>
        </is>
      </c>
      <c r="G293" s="8" t="n">
        <v>116.99</v>
      </c>
      <c r="H293" s="8" t="n">
        <v>26.91</v>
      </c>
      <c r="I293" s="8" t="n">
        <v>143.9</v>
      </c>
      <c r="J293" s="8" t="n">
        <v>143.9</v>
      </c>
      <c r="K293" s="7" t="n">
        <v>46283</v>
      </c>
      <c r="L293" s="9" t="inlineStr">
        <is>
          <t>Zapłacona</t>
        </is>
      </c>
      <c r="M293" s="6" t="inlineStr">
        <is>
          <t>Przelew</t>
        </is>
      </c>
      <c r="N293" s="6" t="inlineStr">
        <is>
          <t>63 4729 5253 6488 3263 0551 3350</t>
        </is>
      </c>
      <c r="O293" s="6" t="inlineStr">
        <is>
          <t>9579991343-20260911-F0690C0F15DA-EA</t>
        </is>
      </c>
    </row>
    <row r="294">
      <c r="A294" s="6" t="inlineStr">
        <is>
          <t>2366312443</t>
        </is>
      </c>
      <c r="B294" s="6" t="inlineStr">
        <is>
          <t>Wspólnota Mieszkaniowa Parkowa 1</t>
        </is>
      </c>
      <c r="C294" s="7" t="n">
        <v>46279</v>
      </c>
      <c r="D294" s="6" t="inlineStr">
        <is>
          <t>FV 91/2026</t>
        </is>
      </c>
      <c r="E294" s="6" t="inlineStr">
        <is>
          <t>Ogrody Sąsiedzkie Sp. z o.o.</t>
        </is>
      </c>
      <c r="F294" s="6" t="inlineStr">
        <is>
          <t>9889013279</t>
        </is>
      </c>
      <c r="G294" s="8" t="n">
        <v>790</v>
      </c>
      <c r="H294" s="8" t="n">
        <v>63.2</v>
      </c>
      <c r="I294" s="8" t="n">
        <v>853.2</v>
      </c>
      <c r="J294" s="8" t="n">
        <v>853.2</v>
      </c>
      <c r="K294" s="7" t="n">
        <v>46293</v>
      </c>
      <c r="L294" s="9" t="inlineStr">
        <is>
          <t>Zapłacona</t>
        </is>
      </c>
      <c r="M294" s="6" t="inlineStr">
        <is>
          <t>Przelew</t>
        </is>
      </c>
      <c r="N294" s="6" t="inlineStr">
        <is>
          <t>82 5626 8401 4833 6591 8077 0404</t>
        </is>
      </c>
      <c r="O294" s="6" t="inlineStr">
        <is>
          <t>9889013279-20260914-3050AE66C281-22</t>
        </is>
      </c>
    </row>
    <row r="295">
      <c r="A295" s="6" t="inlineStr">
        <is>
          <t>2366312443</t>
        </is>
      </c>
      <c r="B295" s="6" t="inlineStr">
        <is>
          <t>Wspólnota Mieszkaniowa Parkowa 1</t>
        </is>
      </c>
      <c r="C295" s="7" t="n">
        <v>46281</v>
      </c>
      <c r="D295" s="6" t="inlineStr">
        <is>
          <t>851/2026</t>
        </is>
      </c>
      <c r="E295" s="6" t="inlineStr">
        <is>
          <t>Remont-Bud Usługi Budowlane</t>
        </is>
      </c>
      <c r="F295" s="6" t="inlineStr">
        <is>
          <t>5250629680</t>
        </is>
      </c>
      <c r="G295" s="8" t="n">
        <v>2828.62</v>
      </c>
      <c r="H295" s="8" t="n">
        <v>226.29</v>
      </c>
      <c r="I295" s="8" t="n">
        <v>3054.91</v>
      </c>
      <c r="J295" s="8" t="n">
        <v>3054.91</v>
      </c>
      <c r="K295" s="7" t="n">
        <v>46288</v>
      </c>
      <c r="L295" s="9" t="inlineStr">
        <is>
          <t>Zapłacona</t>
        </is>
      </c>
      <c r="M295" s="6" t="inlineStr">
        <is>
          <t>Przelew</t>
        </is>
      </c>
      <c r="N295" s="6" t="inlineStr">
        <is>
          <t>56 5454 1795 9139 0717 8452 4689</t>
        </is>
      </c>
      <c r="O295" s="6" t="inlineStr">
        <is>
          <t>5250629680-20260916-5EB61D13E601-7D</t>
        </is>
      </c>
    </row>
    <row r="296">
      <c r="A296" s="6" t="inlineStr">
        <is>
          <t>2366312443</t>
        </is>
      </c>
      <c r="B296" s="6" t="inlineStr">
        <is>
          <t>Wspólnota Mieszkaniowa Parkowa 1</t>
        </is>
      </c>
      <c r="C296" s="7" t="n">
        <v>46282</v>
      </c>
      <c r="D296" s="6" t="inlineStr">
        <is>
          <t>09/2026/FA/652</t>
        </is>
      </c>
      <c r="E296" s="6" t="inlineStr">
        <is>
          <t>EkoOdbiór Sp. z o.o.</t>
        </is>
      </c>
      <c r="F296" s="6" t="inlineStr">
        <is>
          <t>1902986342</t>
        </is>
      </c>
      <c r="G296" s="8" t="n">
        <v>297</v>
      </c>
      <c r="H296" s="8" t="n">
        <v>23.76</v>
      </c>
      <c r="I296" s="8" t="n">
        <v>320.76</v>
      </c>
      <c r="J296" s="8" t="n">
        <v>320.76</v>
      </c>
      <c r="K296" s="7" t="n">
        <v>46296</v>
      </c>
      <c r="L296" s="9" t="inlineStr">
        <is>
          <t>Zapłacona</t>
        </is>
      </c>
      <c r="M296" s="6" t="inlineStr">
        <is>
          <t>Przelew</t>
        </is>
      </c>
      <c r="N296" s="6" t="inlineStr">
        <is>
          <t>57 8697 7919 2165 4825 6459 4806</t>
        </is>
      </c>
      <c r="O296" s="6" t="inlineStr">
        <is>
          <t>1902986342-20260917-FEF7196E7074-6E</t>
        </is>
      </c>
    </row>
    <row r="297">
      <c r="A297" s="6" t="inlineStr">
        <is>
          <t>2366312443</t>
        </is>
      </c>
      <c r="B297" s="6" t="inlineStr">
        <is>
          <t>Wspólnota Mieszkaniowa Parkowa 1</t>
        </is>
      </c>
      <c r="C297" s="7" t="n">
        <v>46285</v>
      </c>
      <c r="D297" s="6" t="inlineStr">
        <is>
          <t>F-2026-0413</t>
        </is>
      </c>
      <c r="E297" s="6" t="inlineStr">
        <is>
          <t>Hurtownia Materiałów Przykładowa</t>
        </is>
      </c>
      <c r="F297" s="6" t="inlineStr">
        <is>
          <t>9579991343</t>
        </is>
      </c>
      <c r="G297" s="8" t="n">
        <v>500.61</v>
      </c>
      <c r="H297" s="8" t="n">
        <v>115.14</v>
      </c>
      <c r="I297" s="8" t="n">
        <v>615.75</v>
      </c>
      <c r="J297" s="8" t="n">
        <v>615.75</v>
      </c>
      <c r="K297" s="7" t="n">
        <v>46292</v>
      </c>
      <c r="L297" s="9" t="inlineStr">
        <is>
          <t>Zapłacona</t>
        </is>
      </c>
      <c r="M297" s="6" t="inlineStr">
        <is>
          <t>Przelew</t>
        </is>
      </c>
      <c r="N297" s="6" t="inlineStr">
        <is>
          <t>63 4729 5253 6488 3263 0551 3350</t>
        </is>
      </c>
      <c r="O297" s="6" t="inlineStr">
        <is>
          <t>9579991343-20260920-CA9E114EB631-70</t>
        </is>
      </c>
    </row>
    <row r="298">
      <c r="A298" s="6" t="inlineStr">
        <is>
          <t>2366312443</t>
        </is>
      </c>
      <c r="B298" s="6" t="inlineStr">
        <is>
          <t>Wspólnota Mieszkaniowa Parkowa 1</t>
        </is>
      </c>
      <c r="C298" s="7" t="n">
        <v>46287</v>
      </c>
      <c r="D298" s="6" t="inlineStr">
        <is>
          <t>DBG/0310/2026</t>
        </is>
      </c>
      <c r="E298" s="6" t="inlineStr">
        <is>
          <t>Deratyzacja Bez Gryzoni Sp. z o.o.</t>
        </is>
      </c>
      <c r="F298" s="6" t="inlineStr">
        <is>
          <t>4311922757</t>
        </is>
      </c>
      <c r="G298" s="8" t="n">
        <v>597.24</v>
      </c>
      <c r="H298" s="8" t="n">
        <v>137.37</v>
      </c>
      <c r="I298" s="8" t="n">
        <v>734.61</v>
      </c>
      <c r="J298" s="8" t="n">
        <v>734.61</v>
      </c>
      <c r="K298" s="7" t="n">
        <v>46301</v>
      </c>
      <c r="L298" s="9" t="inlineStr">
        <is>
          <t>Niezapłacona</t>
        </is>
      </c>
      <c r="M298" s="6" t="inlineStr">
        <is>
          <t>Przelew</t>
        </is>
      </c>
      <c r="N298" s="6" t="inlineStr">
        <is>
          <t>22 7321 0125 0204 7326 1544 1035</t>
        </is>
      </c>
      <c r="O298" s="6" t="inlineStr">
        <is>
          <t>4311922757-20260922-97A3C199332F-D6</t>
        </is>
      </c>
    </row>
    <row r="299">
      <c r="A299" s="6" t="inlineStr">
        <is>
          <t>2366312443</t>
        </is>
      </c>
      <c r="B299" s="6" t="inlineStr">
        <is>
          <t>Wspólnota Mieszkaniowa Parkowa 1</t>
        </is>
      </c>
      <c r="C299" s="7" t="n">
        <v>46287</v>
      </c>
      <c r="D299" s="6" t="inlineStr">
        <is>
          <t>EW/2026/09/0460</t>
        </is>
      </c>
      <c r="E299" s="6" t="inlineStr">
        <is>
          <t>Energia Wspólna S.A.</t>
        </is>
      </c>
      <c r="F299" s="6" t="inlineStr">
        <is>
          <t>6184084989</t>
        </is>
      </c>
      <c r="G299" s="8" t="n">
        <v>445.17</v>
      </c>
      <c r="H299" s="8" t="n">
        <v>102.39</v>
      </c>
      <c r="I299" s="8" t="n">
        <v>547.5599999999999</v>
      </c>
      <c r="J299" s="8" t="n">
        <v>547.5599999999999</v>
      </c>
      <c r="K299" s="7" t="n">
        <v>46301</v>
      </c>
      <c r="L299" s="9" t="inlineStr">
        <is>
          <t>Niezapłacona</t>
        </is>
      </c>
      <c r="M299" s="6" t="inlineStr">
        <is>
          <t>Przelew</t>
        </is>
      </c>
      <c r="N299" s="6" t="inlineStr">
        <is>
          <t>91 2318 5638 2566 1819 8054 0354</t>
        </is>
      </c>
      <c r="O299" s="6" t="inlineStr">
        <is>
          <t>6184084989-20260922-47B2D174714E-72</t>
        </is>
      </c>
    </row>
    <row r="300">
      <c r="A300" s="6" t="inlineStr">
        <is>
          <t>2366312443</t>
        </is>
      </c>
      <c r="B300" s="6" t="inlineStr">
        <is>
          <t>Wspólnota Mieszkaniowa Parkowa 1</t>
        </is>
      </c>
      <c r="C300" s="7" t="n">
        <v>46287</v>
      </c>
      <c r="D300" s="6" t="inlineStr">
        <is>
          <t>09/2026/FA/470</t>
        </is>
      </c>
      <c r="E300" s="6" t="inlineStr">
        <is>
          <t>Instalacje Kropla s.c.</t>
        </is>
      </c>
      <c r="F300" s="6" t="inlineStr">
        <is>
          <t>5016971291</t>
        </is>
      </c>
      <c r="G300" s="8" t="n">
        <v>2463.53</v>
      </c>
      <c r="H300" s="8" t="n">
        <v>197.08</v>
      </c>
      <c r="I300" s="8" t="n">
        <v>2660.61</v>
      </c>
      <c r="J300" s="8" t="n">
        <v>2660.61</v>
      </c>
      <c r="K300" s="7" t="n">
        <v>46294</v>
      </c>
      <c r="L300" s="9" t="inlineStr">
        <is>
          <t>Zapłacona</t>
        </is>
      </c>
      <c r="M300" s="6" t="inlineStr">
        <is>
          <t>Przelew</t>
        </is>
      </c>
      <c r="N300" s="6" t="inlineStr">
        <is>
          <t>45 9485 3858 7877 4670 7216 9597</t>
        </is>
      </c>
      <c r="O300" s="6" t="inlineStr">
        <is>
          <t>5016971291-20260922-67FEC46D5E2E-55</t>
        </is>
      </c>
    </row>
    <row r="301">
      <c r="A301" s="6" t="inlineStr">
        <is>
          <t>2366312443</t>
        </is>
      </c>
      <c r="B301" s="6" t="inlineStr">
        <is>
          <t>Wspólnota Mieszkaniowa Parkowa 1</t>
        </is>
      </c>
      <c r="C301" s="7" t="n">
        <v>46288</v>
      </c>
      <c r="D301" s="6" t="inlineStr">
        <is>
          <t>306/2026</t>
        </is>
      </c>
      <c r="E301" s="6" t="inlineStr">
        <is>
          <t>Kominiarz Mistrz Jan Przykładowy</t>
        </is>
      </c>
      <c r="F301" s="6" t="inlineStr">
        <is>
          <t>9007623600</t>
        </is>
      </c>
      <c r="G301" s="8" t="n">
        <v>670</v>
      </c>
      <c r="H301" s="8" t="n">
        <v>154.1</v>
      </c>
      <c r="I301" s="8" t="n">
        <v>824.1</v>
      </c>
      <c r="J301" s="8" t="n">
        <v>824.1</v>
      </c>
      <c r="K301" s="7" t="n">
        <v>46302</v>
      </c>
      <c r="L301" s="9" t="inlineStr">
        <is>
          <t>Zapłacona</t>
        </is>
      </c>
      <c r="M301" s="6" t="inlineStr">
        <is>
          <t>Przelew</t>
        </is>
      </c>
      <c r="N301" s="6" t="inlineStr">
        <is>
          <t>97 0134 7324 3280 0345 7458 3224</t>
        </is>
      </c>
      <c r="O301" s="6" t="inlineStr">
        <is>
          <t>9007623600-20260923-A6CB3C942470-1C</t>
        </is>
      </c>
    </row>
    <row r="302">
      <c r="A302" s="6" t="inlineStr">
        <is>
          <t>2366312443</t>
        </is>
      </c>
      <c r="B302" s="6" t="inlineStr">
        <is>
          <t>Wspólnota Mieszkaniowa Parkowa 1</t>
        </is>
      </c>
      <c r="C302" s="7" t="n">
        <v>46290</v>
      </c>
      <c r="D302" s="6" t="inlineStr">
        <is>
          <t>743/09/2026</t>
        </is>
      </c>
      <c r="E302" s="6" t="inlineStr">
        <is>
          <t>Serwis Domofonów Dzwonek s.c.</t>
        </is>
      </c>
      <c r="F302" s="6" t="inlineStr">
        <is>
          <t>6559767175</t>
        </is>
      </c>
      <c r="G302" s="8" t="n">
        <v>585.64</v>
      </c>
      <c r="H302" s="8" t="n">
        <v>134.7</v>
      </c>
      <c r="I302" s="8" t="n">
        <v>720.34</v>
      </c>
      <c r="J302" s="8" t="n">
        <v>720.34</v>
      </c>
      <c r="K302" s="7" t="n">
        <v>46304</v>
      </c>
      <c r="L302" s="9" t="inlineStr">
        <is>
          <t>Niezapłacona</t>
        </is>
      </c>
      <c r="M302" s="6" t="inlineStr">
        <is>
          <t>Przelew</t>
        </is>
      </c>
      <c r="N302" s="6" t="inlineStr">
        <is>
          <t>41 9617 9773 8785 4572 8649 9521</t>
        </is>
      </c>
      <c r="O302" s="6" t="inlineStr">
        <is>
          <t>6559767175-20260925-D9C0A0763B2E-91</t>
        </is>
      </c>
    </row>
    <row r="303">
      <c r="A303" s="6" t="inlineStr">
        <is>
          <t>2366312443</t>
        </is>
      </c>
      <c r="B303" s="6" t="inlineStr">
        <is>
          <t>Wspólnota Mieszkaniowa Parkowa 1</t>
        </is>
      </c>
      <c r="C303" s="7" t="n">
        <v>46290</v>
      </c>
      <c r="D303" s="6" t="inlineStr">
        <is>
          <t>W/2026/000503</t>
        </is>
      </c>
      <c r="E303" s="6" t="inlineStr">
        <is>
          <t>Wodociągi Doliny Sp. z o.o.</t>
        </is>
      </c>
      <c r="F303" s="6" t="inlineStr">
        <is>
          <t>7984191656</t>
        </is>
      </c>
      <c r="G303" s="8" t="n">
        <v>1899.45</v>
      </c>
      <c r="H303" s="8" t="n">
        <v>151.96</v>
      </c>
      <c r="I303" s="8" t="n">
        <v>2051.41</v>
      </c>
      <c r="J303" s="8" t="n">
        <v>2051.41</v>
      </c>
      <c r="K303" s="7" t="n">
        <v>46304</v>
      </c>
      <c r="L303" s="9" t="inlineStr">
        <is>
          <t>Niezapłacona</t>
        </is>
      </c>
      <c r="M303" s="6" t="inlineStr">
        <is>
          <t>Przelew</t>
        </is>
      </c>
      <c r="N303" s="6" t="inlineStr">
        <is>
          <t>67 2005 3476 9803 4042 8716 0840</t>
        </is>
      </c>
      <c r="O303" s="6" t="inlineStr">
        <is>
          <t>7984191656-20260925-DBA7803EA2D9-19</t>
        </is>
      </c>
    </row>
    <row r="304">
      <c r="A304" s="6" t="inlineStr">
        <is>
          <t>2366312443</t>
        </is>
      </c>
      <c r="B304" s="6" t="inlineStr">
        <is>
          <t>Wspólnota Mieszkaniowa Parkowa 1</t>
        </is>
      </c>
      <c r="C304" s="7" t="n">
        <v>46293</v>
      </c>
      <c r="D304" s="6" t="inlineStr">
        <is>
          <t>922/2026</t>
        </is>
      </c>
      <c r="E304" s="6" t="inlineStr">
        <is>
          <t>Remont-Bud Usługi Budowlane</t>
        </is>
      </c>
      <c r="F304" s="6" t="inlineStr">
        <is>
          <t>5250629680</t>
        </is>
      </c>
      <c r="G304" s="8" t="n">
        <v>403.98</v>
      </c>
      <c r="H304" s="8" t="n">
        <v>32.32</v>
      </c>
      <c r="I304" s="8" t="n">
        <v>436.3</v>
      </c>
      <c r="J304" s="8" t="n">
        <v>436.3</v>
      </c>
      <c r="K304" s="7" t="n">
        <v>46300</v>
      </c>
      <c r="L304" s="9" t="inlineStr">
        <is>
          <t>Zapłacona</t>
        </is>
      </c>
      <c r="M304" s="6" t="inlineStr">
        <is>
          <t>Przelew</t>
        </is>
      </c>
      <c r="N304" s="6" t="inlineStr">
        <is>
          <t>56 5454 1795 9139 0717 8452 4689</t>
        </is>
      </c>
      <c r="O304" s="6" t="inlineStr">
        <is>
          <t>5250629680-20260928-A7A69DDAD697-DF</t>
        </is>
      </c>
    </row>
    <row r="305">
      <c r="A305" s="6" t="inlineStr">
        <is>
          <t>2366312443</t>
        </is>
      </c>
      <c r="B305" s="6" t="inlineStr">
        <is>
          <t>Wspólnota Mieszkaniowa Parkowa 1</t>
        </is>
      </c>
      <c r="C305" s="7" t="n">
        <v>46293</v>
      </c>
      <c r="D305" s="6" t="inlineStr">
        <is>
          <t>POL/2026/000252</t>
        </is>
      </c>
      <c r="E305" s="6" t="inlineStr">
        <is>
          <t>Ubezpieczenia Spokój TU S.A.</t>
        </is>
      </c>
      <c r="F305" s="6" t="inlineStr">
        <is>
          <t>7138770741</t>
        </is>
      </c>
      <c r="G305" s="8" t="n">
        <v>793.92</v>
      </c>
      <c r="H305" s="8" t="n">
        <v>0</v>
      </c>
      <c r="I305" s="8" t="n">
        <v>793.92</v>
      </c>
      <c r="J305" s="8" t="n">
        <v>793.92</v>
      </c>
      <c r="K305" s="7" t="n">
        <v>46314</v>
      </c>
      <c r="L305" s="9" t="inlineStr">
        <is>
          <t>Zapłacona</t>
        </is>
      </c>
      <c r="M305" s="6" t="inlineStr">
        <is>
          <t>Przelew</t>
        </is>
      </c>
      <c r="N305" s="6" t="inlineStr">
        <is>
          <t>80 7490 0207 9949 1865 4169 5406</t>
        </is>
      </c>
      <c r="O305" s="6" t="inlineStr">
        <is>
          <t>7138770741-20260928-6D21B2B00F1E-03</t>
        </is>
      </c>
    </row>
    <row r="306">
      <c r="A306" s="6" t="inlineStr">
        <is>
          <t>2366312443</t>
        </is>
      </c>
      <c r="B306" s="6" t="inlineStr">
        <is>
          <t>Wspólnota Mieszkaniowa Parkowa 1</t>
        </is>
      </c>
      <c r="C306" s="7" t="n">
        <v>46294</v>
      </c>
      <c r="D306" s="6" t="inlineStr">
        <is>
          <t>FV/2026/09/0652</t>
        </is>
      </c>
      <c r="E306" s="6" t="inlineStr">
        <is>
          <t>Ciepłownia Nadrzeczna Sp. z o.o.</t>
        </is>
      </c>
      <c r="F306" s="6" t="inlineStr">
        <is>
          <t>9765479241</t>
        </is>
      </c>
      <c r="G306" s="8" t="n">
        <v>2009.95</v>
      </c>
      <c r="H306" s="8" t="n">
        <v>160.8</v>
      </c>
      <c r="I306" s="8" t="n">
        <v>2170.75</v>
      </c>
      <c r="J306" s="8" t="n">
        <v>2170.75</v>
      </c>
      <c r="K306" s="7" t="n">
        <v>46308</v>
      </c>
      <c r="L306" s="9" t="inlineStr">
        <is>
          <t>Niezapłacona</t>
        </is>
      </c>
      <c r="M306" s="6" t="inlineStr">
        <is>
          <t>Przelew</t>
        </is>
      </c>
      <c r="N306" s="6" t="inlineStr">
        <is>
          <t>22 3135 2015 3526 4175 6812 2109</t>
        </is>
      </c>
      <c r="O306" s="6" t="inlineStr">
        <is>
          <t>9765479241-20260929-8DE61238C8EB-15</t>
        </is>
      </c>
    </row>
    <row r="307">
      <c r="A307" s="6" t="inlineStr">
        <is>
          <t>2366312443</t>
        </is>
      </c>
      <c r="B307" s="6" t="inlineStr">
        <is>
          <t>Wspólnota Mieszkaniowa Parkowa 1</t>
        </is>
      </c>
      <c r="C307" s="7" t="n">
        <v>46294</v>
      </c>
      <c r="D307" s="6" t="inlineStr">
        <is>
          <t>FA 237/09/2026</t>
        </is>
      </c>
      <c r="E307" s="6" t="inlineStr">
        <is>
          <t>Lśniąca Klatka Sp. z o.o.</t>
        </is>
      </c>
      <c r="F307" s="6" t="inlineStr">
        <is>
          <t>6564973065</t>
        </is>
      </c>
      <c r="G307" s="8" t="n">
        <v>1440</v>
      </c>
      <c r="H307" s="8" t="n">
        <v>331.2</v>
      </c>
      <c r="I307" s="8" t="n">
        <v>1771.2</v>
      </c>
      <c r="J307" s="8" t="n">
        <v>1771.2</v>
      </c>
      <c r="K307" s="7" t="n">
        <v>46308</v>
      </c>
      <c r="L307" s="9" t="inlineStr">
        <is>
          <t>Niezapłacona</t>
        </is>
      </c>
      <c r="M307" s="6" t="inlineStr">
        <is>
          <t>Przelew</t>
        </is>
      </c>
      <c r="N307" s="6" t="inlineStr">
        <is>
          <t>81 9112 3425 3688 2174 6719 2095</t>
        </is>
      </c>
      <c r="O307" s="6" t="inlineStr">
        <is>
          <t>6564973065-20260929-5BC3F2752B1B-7F</t>
        </is>
      </c>
    </row>
    <row r="308">
      <c r="A308" s="6" t="inlineStr">
        <is>
          <t>2366312443</t>
        </is>
      </c>
      <c r="B308" s="6" t="inlineStr">
        <is>
          <t>Wspólnota Mieszkaniowa Parkowa 1</t>
        </is>
      </c>
      <c r="C308" s="7" t="n">
        <v>46294</v>
      </c>
      <c r="D308" s="6" t="inlineStr">
        <is>
          <t>798/09/2026</t>
        </is>
      </c>
      <c r="E308" s="6" t="inlineStr">
        <is>
          <t>Serwis Domofonów Dzwonek s.c.</t>
        </is>
      </c>
      <c r="F308" s="6" t="inlineStr">
        <is>
          <t>6559767175</t>
        </is>
      </c>
      <c r="G308" s="8" t="n">
        <v>503.88</v>
      </c>
      <c r="H308" s="8" t="n">
        <v>115.89</v>
      </c>
      <c r="I308" s="8" t="n">
        <v>619.77</v>
      </c>
      <c r="J308" s="8" t="n">
        <v>619.77</v>
      </c>
      <c r="K308" s="7" t="n">
        <v>46308</v>
      </c>
      <c r="L308" s="9" t="inlineStr">
        <is>
          <t>Niezapłacona</t>
        </is>
      </c>
      <c r="M308" s="6" t="inlineStr">
        <is>
          <t>Przelew</t>
        </is>
      </c>
      <c r="N308" s="6" t="inlineStr">
        <is>
          <t>41 9617 9773 8785 4572 8649 9521</t>
        </is>
      </c>
      <c r="O308" s="6" t="inlineStr">
        <is>
          <t>6559767175-20260929-F5F2D9003F69-11</t>
        </is>
      </c>
    </row>
    <row r="309">
      <c r="A309" s="6" t="inlineStr">
        <is>
          <t>2793786420</t>
        </is>
      </c>
      <c r="B309" s="6" t="inlineStr">
        <is>
          <t>Wspólnota Mieszkaniowa Piaskowa 10</t>
        </is>
      </c>
      <c r="C309" s="7" t="n">
        <v>46266</v>
      </c>
      <c r="D309" s="6" t="inlineStr">
        <is>
          <t>F-2026-0175</t>
        </is>
      </c>
      <c r="E309" s="6" t="inlineStr">
        <is>
          <t>Hurtownia Materiałów Przykładowa</t>
        </is>
      </c>
      <c r="F309" s="6" t="inlineStr">
        <is>
          <t>9579991343</t>
        </is>
      </c>
      <c r="G309" s="8" t="n">
        <v>394.36</v>
      </c>
      <c r="H309" s="8" t="n">
        <v>90.7</v>
      </c>
      <c r="I309" s="8" t="n">
        <v>485.06</v>
      </c>
      <c r="J309" s="8" t="n">
        <v>485.06</v>
      </c>
      <c r="K309" s="7" t="n">
        <v>46273</v>
      </c>
      <c r="L309" s="9" t="inlineStr">
        <is>
          <t>Zapłacona</t>
        </is>
      </c>
      <c r="M309" s="6" t="inlineStr">
        <is>
          <t>Przelew</t>
        </is>
      </c>
      <c r="N309" s="6" t="inlineStr">
        <is>
          <t>63 4729 5253 6488 3263 0551 3350</t>
        </is>
      </c>
      <c r="O309" s="6" t="inlineStr">
        <is>
          <t>9579991343-20260901-1A2ED51847F8-8C</t>
        </is>
      </c>
    </row>
    <row r="310">
      <c r="A310" s="6" t="inlineStr">
        <is>
          <t>2793786420</t>
        </is>
      </c>
      <c r="B310" s="6" t="inlineStr">
        <is>
          <t>Wspólnota Mieszkaniowa Piaskowa 10</t>
        </is>
      </c>
      <c r="C310" s="7" t="n">
        <v>46267</v>
      </c>
      <c r="D310" s="6" t="inlineStr">
        <is>
          <t>DBG/0158/2026</t>
        </is>
      </c>
      <c r="E310" s="6" t="inlineStr">
        <is>
          <t>Deratyzacja Bez Gryzoni Sp. z o.o.</t>
        </is>
      </c>
      <c r="F310" s="6" t="inlineStr">
        <is>
          <t>4311922757</t>
        </is>
      </c>
      <c r="G310" s="8" t="n">
        <v>581.64</v>
      </c>
      <c r="H310" s="8" t="n">
        <v>133.78</v>
      </c>
      <c r="I310" s="8" t="n">
        <v>715.42</v>
      </c>
      <c r="J310" s="8" t="n">
        <v>715.42</v>
      </c>
      <c r="K310" s="7" t="n">
        <v>46281</v>
      </c>
      <c r="L310" s="9" t="inlineStr">
        <is>
          <t>Zapłacona</t>
        </is>
      </c>
      <c r="M310" s="6" t="inlineStr">
        <is>
          <t>Przelew</t>
        </is>
      </c>
      <c r="N310" s="6" t="inlineStr">
        <is>
          <t>22 7321 0125 0204 7326 1544 1035</t>
        </is>
      </c>
      <c r="O310" s="6" t="inlineStr">
        <is>
          <t>4311922757-20260902-33A2C8B693A3-56</t>
        </is>
      </c>
    </row>
    <row r="311">
      <c r="A311" s="6" t="inlineStr">
        <is>
          <t>2793786420</t>
        </is>
      </c>
      <c r="B311" s="6" t="inlineStr">
        <is>
          <t>Wspólnota Mieszkaniowa Piaskowa 10</t>
        </is>
      </c>
      <c r="C311" s="7" t="n">
        <v>46267</v>
      </c>
      <c r="D311" s="6" t="inlineStr">
        <is>
          <t>F-2026-0184</t>
        </is>
      </c>
      <c r="E311" s="6" t="inlineStr">
        <is>
          <t>Hurtownia Materiałów Przykładowa</t>
        </is>
      </c>
      <c r="F311" s="6" t="inlineStr">
        <is>
          <t>9579991343</t>
        </is>
      </c>
      <c r="G311" s="8" t="n">
        <v>196.52</v>
      </c>
      <c r="H311" s="8" t="n">
        <v>45.2</v>
      </c>
      <c r="I311" s="8" t="n">
        <v>241.72</v>
      </c>
      <c r="J311" s="8" t="n">
        <v>241.72</v>
      </c>
      <c r="K311" s="7" t="n">
        <v>46274</v>
      </c>
      <c r="L311" s="9" t="inlineStr">
        <is>
          <t>Zapłacona</t>
        </is>
      </c>
      <c r="M311" s="6" t="inlineStr">
        <is>
          <t>Przelew</t>
        </is>
      </c>
      <c r="N311" s="6" t="inlineStr">
        <is>
          <t>63 4729 5253 6488 3263 0551 3350</t>
        </is>
      </c>
      <c r="O311" s="6" t="inlineStr">
        <is>
          <t>9579991343-20260902-F007DB91A32F-6D</t>
        </is>
      </c>
    </row>
    <row r="312">
      <c r="A312" s="6" t="inlineStr">
        <is>
          <t>2793786420</t>
        </is>
      </c>
      <c r="B312" s="6" t="inlineStr">
        <is>
          <t>Wspólnota Mieszkaniowa Piaskowa 10</t>
        </is>
      </c>
      <c r="C312" s="7" t="n">
        <v>46268</v>
      </c>
      <c r="D312" s="6" t="inlineStr">
        <is>
          <t>785/2026</t>
        </is>
      </c>
      <c r="E312" s="6" t="inlineStr">
        <is>
          <t>Remont-Bud Usługi Budowlane</t>
        </is>
      </c>
      <c r="F312" s="6" t="inlineStr">
        <is>
          <t>5250629680</t>
        </is>
      </c>
      <c r="G312" s="8" t="n">
        <v>1914.68</v>
      </c>
      <c r="H312" s="8" t="n">
        <v>153.17</v>
      </c>
      <c r="I312" s="8" t="n">
        <v>2067.85</v>
      </c>
      <c r="J312" s="8" t="n">
        <v>2067.85</v>
      </c>
      <c r="K312" s="7" t="n">
        <v>46275</v>
      </c>
      <c r="L312" s="9" t="inlineStr">
        <is>
          <t>Zapłacona</t>
        </is>
      </c>
      <c r="M312" s="6" t="inlineStr">
        <is>
          <t>Przelew</t>
        </is>
      </c>
      <c r="N312" s="6" t="inlineStr">
        <is>
          <t>56 5454 1795 9139 0717 8452 4689</t>
        </is>
      </c>
      <c r="O312" s="6" t="inlineStr">
        <is>
          <t>5250629680-20260903-2300C52F50EA-3C</t>
        </is>
      </c>
    </row>
    <row r="313">
      <c r="A313" s="6" t="inlineStr">
        <is>
          <t>2793786420</t>
        </is>
      </c>
      <c r="B313" s="6" t="inlineStr">
        <is>
          <t>Wspólnota Mieszkaniowa Piaskowa 10</t>
        </is>
      </c>
      <c r="C313" s="7" t="n">
        <v>46268</v>
      </c>
      <c r="D313" s="6" t="inlineStr">
        <is>
          <t>563/09/2026</t>
        </is>
      </c>
      <c r="E313" s="6" t="inlineStr">
        <is>
          <t>Serwis Domofonów Dzwonek s.c.</t>
        </is>
      </c>
      <c r="F313" s="6" t="inlineStr">
        <is>
          <t>6559767175</t>
        </is>
      </c>
      <c r="G313" s="8" t="n">
        <v>363.87</v>
      </c>
      <c r="H313" s="8" t="n">
        <v>83.69</v>
      </c>
      <c r="I313" s="8" t="n">
        <v>447.56</v>
      </c>
      <c r="J313" s="8" t="n">
        <v>447.56</v>
      </c>
      <c r="K313" s="7" t="n">
        <v>46282</v>
      </c>
      <c r="L313" s="9" t="inlineStr">
        <is>
          <t>Zapłacona</t>
        </is>
      </c>
      <c r="M313" s="6" t="inlineStr">
        <is>
          <t>Przelew</t>
        </is>
      </c>
      <c r="N313" s="6" t="inlineStr">
        <is>
          <t>41 9617 9773 8785 4572 8649 9521</t>
        </is>
      </c>
      <c r="O313" s="6" t="inlineStr">
        <is>
          <t>6559767175-20260903-E21CAFC95333-07</t>
        </is>
      </c>
    </row>
    <row r="314">
      <c r="A314" s="6" t="inlineStr">
        <is>
          <t>2793786420</t>
        </is>
      </c>
      <c r="B314" s="6" t="inlineStr">
        <is>
          <t>Wspólnota Mieszkaniowa Piaskowa 10</t>
        </is>
      </c>
      <c r="C314" s="7" t="n">
        <v>46269</v>
      </c>
      <c r="D314" s="6" t="inlineStr">
        <is>
          <t>575/09/2026</t>
        </is>
      </c>
      <c r="E314" s="6" t="inlineStr">
        <is>
          <t>Serwis Domofonów Dzwonek s.c.</t>
        </is>
      </c>
      <c r="F314" s="6" t="inlineStr">
        <is>
          <t>6559767175</t>
        </is>
      </c>
      <c r="G314" s="8" t="n">
        <v>259.08</v>
      </c>
      <c r="H314" s="8" t="n">
        <v>59.59</v>
      </c>
      <c r="I314" s="8" t="n">
        <v>318.67</v>
      </c>
      <c r="J314" s="8" t="n">
        <v>318.67</v>
      </c>
      <c r="K314" s="7" t="n">
        <v>46283</v>
      </c>
      <c r="L314" s="9" t="inlineStr">
        <is>
          <t>Zapłacona</t>
        </is>
      </c>
      <c r="M314" s="6" t="inlineStr">
        <is>
          <t>Przelew</t>
        </is>
      </c>
      <c r="N314" s="6" t="inlineStr">
        <is>
          <t>41 9617 9773 8785 4572 8649 9521</t>
        </is>
      </c>
      <c r="O314" s="6" t="inlineStr">
        <is>
          <t>6559767175-20260904-F2C27D4D764A-F2</t>
        </is>
      </c>
    </row>
    <row r="315">
      <c r="A315" s="6" t="inlineStr">
        <is>
          <t>2793786420</t>
        </is>
      </c>
      <c r="B315" s="6" t="inlineStr">
        <is>
          <t>Wspólnota Mieszkaniowa Piaskowa 10</t>
        </is>
      </c>
      <c r="C315" s="7" t="n">
        <v>46272</v>
      </c>
      <c r="D315" s="6" t="inlineStr">
        <is>
          <t>F-2026-0235</t>
        </is>
      </c>
      <c r="E315" s="6" t="inlineStr">
        <is>
          <t>Hurtownia Materiałów Przykładowa</t>
        </is>
      </c>
      <c r="F315" s="6" t="inlineStr">
        <is>
          <t>9579991343</t>
        </is>
      </c>
      <c r="G315" s="8" t="n">
        <v>184.41</v>
      </c>
      <c r="H315" s="8" t="n">
        <v>42.41</v>
      </c>
      <c r="I315" s="8" t="n">
        <v>226.82</v>
      </c>
      <c r="J315" s="8" t="n">
        <v>226.82</v>
      </c>
      <c r="K315" s="7" t="n">
        <v>46279</v>
      </c>
      <c r="L315" s="9" t="inlineStr">
        <is>
          <t>Zapłacona</t>
        </is>
      </c>
      <c r="M315" s="6" t="inlineStr">
        <is>
          <t>Przelew</t>
        </is>
      </c>
      <c r="N315" s="6" t="inlineStr">
        <is>
          <t>63 4729 5253 6488 3263 0551 3350</t>
        </is>
      </c>
      <c r="O315" s="6" t="inlineStr">
        <is>
          <t>9579991343-20260907-7EF5A0B0AE30-B1</t>
        </is>
      </c>
    </row>
    <row r="316">
      <c r="A316" s="6" t="inlineStr">
        <is>
          <t>2793786420</t>
        </is>
      </c>
      <c r="B316" s="6" t="inlineStr">
        <is>
          <t>Wspólnota Mieszkaniowa Piaskowa 10</t>
        </is>
      </c>
      <c r="C316" s="7" t="n">
        <v>46274</v>
      </c>
      <c r="D316" s="6" t="inlineStr">
        <is>
          <t>DBG/0218/2026</t>
        </is>
      </c>
      <c r="E316" s="6" t="inlineStr">
        <is>
          <t>Deratyzacja Bez Gryzoni Sp. z o.o.</t>
        </is>
      </c>
      <c r="F316" s="6" t="inlineStr">
        <is>
          <t>4311922757</t>
        </is>
      </c>
      <c r="G316" s="8" t="n">
        <v>575.5700000000001</v>
      </c>
      <c r="H316" s="8" t="n">
        <v>132.38</v>
      </c>
      <c r="I316" s="8" t="n">
        <v>707.95</v>
      </c>
      <c r="J316" s="8" t="n">
        <v>707.95</v>
      </c>
      <c r="K316" s="7" t="n">
        <v>46288</v>
      </c>
      <c r="L316" s="9" t="inlineStr">
        <is>
          <t>Zapłacona</t>
        </is>
      </c>
      <c r="M316" s="6" t="inlineStr">
        <is>
          <t>Przelew</t>
        </is>
      </c>
      <c r="N316" s="6" t="inlineStr">
        <is>
          <t>22 7321 0125 0204 7326 1544 1035</t>
        </is>
      </c>
      <c r="O316" s="6" t="inlineStr">
        <is>
          <t>4311922757-20260909-3443E3FBFFFC-B5</t>
        </is>
      </c>
    </row>
    <row r="317">
      <c r="A317" s="6" t="inlineStr">
        <is>
          <t>2793786420</t>
        </is>
      </c>
      <c r="B317" s="6" t="inlineStr">
        <is>
          <t>Wspólnota Mieszkaniowa Piaskowa 10</t>
        </is>
      </c>
      <c r="C317" s="7" t="n">
        <v>46274</v>
      </c>
      <c r="D317" s="6" t="inlineStr">
        <is>
          <t>F-2026-0271</t>
        </is>
      </c>
      <c r="E317" s="6" t="inlineStr">
        <is>
          <t>Hurtownia Materiałów Przykładowa</t>
        </is>
      </c>
      <c r="F317" s="6" t="inlineStr">
        <is>
          <t>9579991343</t>
        </is>
      </c>
      <c r="G317" s="8" t="n">
        <v>388.56</v>
      </c>
      <c r="H317" s="8" t="n">
        <v>89.37</v>
      </c>
      <c r="I317" s="8" t="n">
        <v>477.93</v>
      </c>
      <c r="J317" s="8" t="n">
        <v>477.93</v>
      </c>
      <c r="K317" s="7" t="n">
        <v>46281</v>
      </c>
      <c r="L317" s="9" t="inlineStr">
        <is>
          <t>Po terminie</t>
        </is>
      </c>
      <c r="M317" s="6" t="inlineStr">
        <is>
          <t>Przelew</t>
        </is>
      </c>
      <c r="N317" s="6" t="inlineStr">
        <is>
          <t>63 4729 5253 6488 3263 0551 3350</t>
        </is>
      </c>
      <c r="O317" s="6" t="inlineStr">
        <is>
          <t>9579991343-20260909-73AC38D72351-C4</t>
        </is>
      </c>
    </row>
    <row r="318">
      <c r="A318" s="6" t="inlineStr">
        <is>
          <t>2793786420</t>
        </is>
      </c>
      <c r="B318" s="6" t="inlineStr">
        <is>
          <t>Wspólnota Mieszkaniowa Piaskowa 10</t>
        </is>
      </c>
      <c r="C318" s="7" t="n">
        <v>46274</v>
      </c>
      <c r="D318" s="6" t="inlineStr">
        <is>
          <t>F-2026-0272</t>
        </is>
      </c>
      <c r="E318" s="6" t="inlineStr">
        <is>
          <t>Hurtownia Materiałów Przykładowa</t>
        </is>
      </c>
      <c r="F318" s="6" t="inlineStr">
        <is>
          <t>9579991343</t>
        </is>
      </c>
      <c r="G318" s="8" t="n">
        <v>199.2</v>
      </c>
      <c r="H318" s="8" t="n">
        <v>45.82</v>
      </c>
      <c r="I318" s="8" t="n">
        <v>245.02</v>
      </c>
      <c r="J318" s="8" t="n">
        <v>245.02</v>
      </c>
      <c r="K318" s="7" t="n">
        <v>46281</v>
      </c>
      <c r="L318" s="9" t="inlineStr">
        <is>
          <t>Zapłacona</t>
        </is>
      </c>
      <c r="M318" s="6" t="inlineStr">
        <is>
          <t>Przelew</t>
        </is>
      </c>
      <c r="N318" s="6" t="inlineStr">
        <is>
          <t>63 4729 5253 6488 3263 0551 3350</t>
        </is>
      </c>
      <c r="O318" s="6" t="inlineStr">
        <is>
          <t>9579991343-20260909-F0B6A6422B03-46</t>
        </is>
      </c>
    </row>
    <row r="319">
      <c r="A319" s="6" t="inlineStr">
        <is>
          <t>2793786420</t>
        </is>
      </c>
      <c r="B319" s="6" t="inlineStr">
        <is>
          <t>Wspólnota Mieszkaniowa Piaskowa 10</t>
        </is>
      </c>
      <c r="C319" s="7" t="n">
        <v>46274</v>
      </c>
      <c r="D319" s="6" t="inlineStr">
        <is>
          <t>FA 214/09/2026</t>
        </is>
      </c>
      <c r="E319" s="6" t="inlineStr">
        <is>
          <t>Lśniąca Klatka Sp. z o.o.</t>
        </is>
      </c>
      <c r="F319" s="6" t="inlineStr">
        <is>
          <t>6564973065</t>
        </is>
      </c>
      <c r="G319" s="8" t="n">
        <v>460</v>
      </c>
      <c r="H319" s="8" t="n">
        <v>105.8</v>
      </c>
      <c r="I319" s="8" t="n">
        <v>565.8</v>
      </c>
      <c r="J319" s="8" t="n">
        <v>565.8</v>
      </c>
      <c r="K319" s="7" t="n">
        <v>46288</v>
      </c>
      <c r="L319" s="9" t="inlineStr">
        <is>
          <t>Zapłacona</t>
        </is>
      </c>
      <c r="M319" s="6" t="inlineStr">
        <is>
          <t>Przelew</t>
        </is>
      </c>
      <c r="N319" s="6" t="inlineStr">
        <is>
          <t>81 9112 3425 3688 2174 6719 2095</t>
        </is>
      </c>
      <c r="O319" s="6" t="inlineStr">
        <is>
          <t>6564973065-20260909-FA4DBF452D48-49</t>
        </is>
      </c>
    </row>
    <row r="320">
      <c r="A320" s="6" t="inlineStr">
        <is>
          <t>2793786420</t>
        </is>
      </c>
      <c r="B320" s="6" t="inlineStr">
        <is>
          <t>Wspólnota Mieszkaniowa Piaskowa 10</t>
        </is>
      </c>
      <c r="C320" s="7" t="n">
        <v>46275</v>
      </c>
      <c r="D320" s="6" t="inlineStr">
        <is>
          <t>EW/2026/09/0421</t>
        </is>
      </c>
      <c r="E320" s="6" t="inlineStr">
        <is>
          <t>Energia Wspólna S.A.</t>
        </is>
      </c>
      <c r="F320" s="6" t="inlineStr">
        <is>
          <t>6184084989</t>
        </is>
      </c>
      <c r="G320" s="8" t="n">
        <v>291.91</v>
      </c>
      <c r="H320" s="8" t="n">
        <v>67.14</v>
      </c>
      <c r="I320" s="8" t="n">
        <v>359.05</v>
      </c>
      <c r="J320" s="8" t="n">
        <v>359.05</v>
      </c>
      <c r="K320" s="7" t="n">
        <v>46289</v>
      </c>
      <c r="L320" s="9" t="inlineStr">
        <is>
          <t>Zapłacona</t>
        </is>
      </c>
      <c r="M320" s="6" t="inlineStr">
        <is>
          <t>Przelew</t>
        </is>
      </c>
      <c r="N320" s="6" t="inlineStr">
        <is>
          <t>91 2318 5638 2566 1819 8054 0354</t>
        </is>
      </c>
      <c r="O320" s="6" t="inlineStr">
        <is>
          <t>6184084989-20260910-879C9DBF2080-A5</t>
        </is>
      </c>
    </row>
    <row r="321">
      <c r="A321" s="6" t="inlineStr">
        <is>
          <t>2793786420</t>
        </is>
      </c>
      <c r="B321" s="6" t="inlineStr">
        <is>
          <t>Wspólnota Mieszkaniowa Piaskowa 10</t>
        </is>
      </c>
      <c r="C321" s="7" t="n">
        <v>46276</v>
      </c>
      <c r="D321" s="6" t="inlineStr">
        <is>
          <t>633/09/2026</t>
        </is>
      </c>
      <c r="E321" s="6" t="inlineStr">
        <is>
          <t>Serwis Domofonów Dzwonek s.c.</t>
        </is>
      </c>
      <c r="F321" s="6" t="inlineStr">
        <is>
          <t>6559767175</t>
        </is>
      </c>
      <c r="G321" s="8" t="n">
        <v>525.47</v>
      </c>
      <c r="H321" s="8" t="n">
        <v>120.86</v>
      </c>
      <c r="I321" s="8" t="n">
        <v>646.33</v>
      </c>
      <c r="J321" s="8" t="n">
        <v>646.33</v>
      </c>
      <c r="K321" s="7" t="n">
        <v>46290</v>
      </c>
      <c r="L321" s="9" t="inlineStr">
        <is>
          <t>Po terminie</t>
        </is>
      </c>
      <c r="M321" s="6" t="inlineStr">
        <is>
          <t>Przelew</t>
        </is>
      </c>
      <c r="N321" s="6" t="inlineStr">
        <is>
          <t>41 9617 9773 8785 4572 8649 9521</t>
        </is>
      </c>
      <c r="O321" s="6" t="inlineStr">
        <is>
          <t>6559767175-20260911-A9DBB4B6E3E9-0C</t>
        </is>
      </c>
    </row>
    <row r="322">
      <c r="A322" s="6" t="inlineStr">
        <is>
          <t>2793786420</t>
        </is>
      </c>
      <c r="B322" s="6" t="inlineStr">
        <is>
          <t>Wspólnota Mieszkaniowa Piaskowa 10</t>
        </is>
      </c>
      <c r="C322" s="7" t="n">
        <v>46280</v>
      </c>
      <c r="D322" s="6" t="inlineStr">
        <is>
          <t>DBG/0278/2026</t>
        </is>
      </c>
      <c r="E322" s="6" t="inlineStr">
        <is>
          <t>Deratyzacja Bez Gryzoni Sp. z o.o.</t>
        </is>
      </c>
      <c r="F322" s="6" t="inlineStr">
        <is>
          <t>4311922757</t>
        </is>
      </c>
      <c r="G322" s="8" t="n">
        <v>91.40000000000001</v>
      </c>
      <c r="H322" s="8" t="n">
        <v>21.02</v>
      </c>
      <c r="I322" s="8" t="n">
        <v>112.42</v>
      </c>
      <c r="J322" s="8" t="n">
        <v>112.42</v>
      </c>
      <c r="K322" s="7" t="n">
        <v>46294</v>
      </c>
      <c r="L322" s="9" t="inlineStr">
        <is>
          <t>Zapłacona</t>
        </is>
      </c>
      <c r="M322" s="6" t="inlineStr">
        <is>
          <t>Przelew</t>
        </is>
      </c>
      <c r="N322" s="6" t="inlineStr">
        <is>
          <t>22 7321 0125 0204 7326 1544 1035</t>
        </is>
      </c>
      <c r="O322" s="6" t="inlineStr">
        <is>
          <t>4311922757-20260915-63D0D4B03056-52</t>
        </is>
      </c>
    </row>
    <row r="323">
      <c r="A323" s="6" t="inlineStr">
        <is>
          <t>2793786420</t>
        </is>
      </c>
      <c r="B323" s="6" t="inlineStr">
        <is>
          <t>Wspólnota Mieszkaniowa Piaskowa 10</t>
        </is>
      </c>
      <c r="C323" s="7" t="n">
        <v>46280</v>
      </c>
      <c r="D323" s="6" t="inlineStr">
        <is>
          <t>F-2026-0350</t>
        </is>
      </c>
      <c r="E323" s="6" t="inlineStr">
        <is>
          <t>Hurtownia Materiałów Przykładowa</t>
        </is>
      </c>
      <c r="F323" s="6" t="inlineStr">
        <is>
          <t>9579991343</t>
        </is>
      </c>
      <c r="G323" s="8" t="n">
        <v>593.5700000000001</v>
      </c>
      <c r="H323" s="8" t="n">
        <v>136.52</v>
      </c>
      <c r="I323" s="8" t="n">
        <v>730.09</v>
      </c>
      <c r="J323" s="8" t="n">
        <v>730.09</v>
      </c>
      <c r="K323" s="7" t="n">
        <v>46287</v>
      </c>
      <c r="L323" s="9" t="inlineStr">
        <is>
          <t>Zapłacona</t>
        </is>
      </c>
      <c r="M323" s="6" t="inlineStr">
        <is>
          <t>Przelew</t>
        </is>
      </c>
      <c r="N323" s="6" t="inlineStr">
        <is>
          <t>63 4729 5253 6488 3263 0551 3350</t>
        </is>
      </c>
      <c r="O323" s="6" t="inlineStr">
        <is>
          <t>9579991343-20260915-82D906E91C00-BA</t>
        </is>
      </c>
    </row>
    <row r="324">
      <c r="A324" s="6" t="inlineStr">
        <is>
          <t>2793786420</t>
        </is>
      </c>
      <c r="B324" s="6" t="inlineStr">
        <is>
          <t>Wspólnota Mieszkaniowa Piaskowa 10</t>
        </is>
      </c>
      <c r="C324" s="7" t="n">
        <v>46280</v>
      </c>
      <c r="D324" s="6" t="inlineStr">
        <is>
          <t>POL/2026/000246</t>
        </is>
      </c>
      <c r="E324" s="6" t="inlineStr">
        <is>
          <t>Ubezpieczenia Spokój TU S.A.</t>
        </is>
      </c>
      <c r="F324" s="6" t="inlineStr">
        <is>
          <t>7138770741</t>
        </is>
      </c>
      <c r="G324" s="8" t="n">
        <v>1354.92</v>
      </c>
      <c r="H324" s="8" t="n">
        <v>0</v>
      </c>
      <c r="I324" s="8" t="n">
        <v>1354.92</v>
      </c>
      <c r="J324" s="8" t="n">
        <v>1354.92</v>
      </c>
      <c r="K324" s="7" t="n">
        <v>46301</v>
      </c>
      <c r="L324" s="9" t="inlineStr">
        <is>
          <t>Zapłacona</t>
        </is>
      </c>
      <c r="M324" s="6" t="inlineStr">
        <is>
          <t>Przelew</t>
        </is>
      </c>
      <c r="N324" s="6" t="inlineStr">
        <is>
          <t>80 7490 0207 9949 1865 4169 5406</t>
        </is>
      </c>
      <c r="O324" s="6" t="inlineStr">
        <is>
          <t>7138770741-20260915-A4D24914328F-81</t>
        </is>
      </c>
    </row>
    <row r="325">
      <c r="A325" s="6" t="inlineStr">
        <is>
          <t>2793786420</t>
        </is>
      </c>
      <c r="B325" s="6" t="inlineStr">
        <is>
          <t>Wspólnota Mieszkaniowa Piaskowa 10</t>
        </is>
      </c>
      <c r="C325" s="7" t="n">
        <v>46281</v>
      </c>
      <c r="D325" s="6" t="inlineStr">
        <is>
          <t>FV/2026/09/0630</t>
        </is>
      </c>
      <c r="E325" s="6" t="inlineStr">
        <is>
          <t>Ciepłownia Nadrzeczna Sp. z o.o.</t>
        </is>
      </c>
      <c r="F325" s="6" t="inlineStr">
        <is>
          <t>9765479241</t>
        </is>
      </c>
      <c r="G325" s="8" t="n">
        <v>4087.08</v>
      </c>
      <c r="H325" s="8" t="n">
        <v>326.97</v>
      </c>
      <c r="I325" s="8" t="n">
        <v>4414.05</v>
      </c>
      <c r="J325" s="8" t="n">
        <v>4414.05</v>
      </c>
      <c r="K325" s="7" t="n">
        <v>46295</v>
      </c>
      <c r="L325" s="9" t="inlineStr">
        <is>
          <t>Zapłacona</t>
        </is>
      </c>
      <c r="M325" s="6" t="inlineStr">
        <is>
          <t>Przelew</t>
        </is>
      </c>
      <c r="N325" s="6" t="inlineStr">
        <is>
          <t>22 3135 2015 3526 4175 6812 2109</t>
        </is>
      </c>
      <c r="O325" s="6" t="inlineStr">
        <is>
          <t>9765479241-20260916-A87412D917CC-22</t>
        </is>
      </c>
    </row>
    <row r="326">
      <c r="A326" s="6" t="inlineStr">
        <is>
          <t>2793786420</t>
        </is>
      </c>
      <c r="B326" s="6" t="inlineStr">
        <is>
          <t>Wspólnota Mieszkaniowa Piaskowa 10</t>
        </is>
      </c>
      <c r="C326" s="7" t="n">
        <v>46282</v>
      </c>
      <c r="D326" s="6" t="inlineStr">
        <is>
          <t>F-2026-0379</t>
        </is>
      </c>
      <c r="E326" s="6" t="inlineStr">
        <is>
          <t>Hurtownia Materiałów Przykładowa</t>
        </is>
      </c>
      <c r="F326" s="6" t="inlineStr">
        <is>
          <t>9579991343</t>
        </is>
      </c>
      <c r="G326" s="8" t="n">
        <v>189.03</v>
      </c>
      <c r="H326" s="8" t="n">
        <v>43.48</v>
      </c>
      <c r="I326" s="8" t="n">
        <v>232.51</v>
      </c>
      <c r="J326" s="8" t="n">
        <v>232.51</v>
      </c>
      <c r="K326" s="7" t="n">
        <v>46289</v>
      </c>
      <c r="L326" s="9" t="inlineStr">
        <is>
          <t>Zapłacona</t>
        </is>
      </c>
      <c r="M326" s="6" t="inlineStr">
        <is>
          <t>Przelew</t>
        </is>
      </c>
      <c r="N326" s="6" t="inlineStr">
        <is>
          <t>63 4729 5253 6488 3263 0551 3350</t>
        </is>
      </c>
      <c r="O326" s="6" t="inlineStr">
        <is>
          <t>9579991343-20260917-FD6D9D3784C5-58</t>
        </is>
      </c>
    </row>
    <row r="327">
      <c r="A327" s="6" t="inlineStr">
        <is>
          <t>2793786420</t>
        </is>
      </c>
      <c r="B327" s="6" t="inlineStr">
        <is>
          <t>Wspólnota Mieszkaniowa Piaskowa 10</t>
        </is>
      </c>
      <c r="C327" s="7" t="n">
        <v>46286</v>
      </c>
      <c r="D327" s="6" t="inlineStr">
        <is>
          <t>DBG/0303/2026</t>
        </is>
      </c>
      <c r="E327" s="6" t="inlineStr">
        <is>
          <t>Deratyzacja Bez Gryzoni Sp. z o.o.</t>
        </is>
      </c>
      <c r="F327" s="6" t="inlineStr">
        <is>
          <t>4311922757</t>
        </is>
      </c>
      <c r="G327" s="8" t="n">
        <v>402.02</v>
      </c>
      <c r="H327" s="8" t="n">
        <v>92.45999999999999</v>
      </c>
      <c r="I327" s="8" t="n">
        <v>494.48</v>
      </c>
      <c r="J327" s="8" t="n">
        <v>494.48</v>
      </c>
      <c r="K327" s="7" t="n">
        <v>46300</v>
      </c>
      <c r="L327" s="9" t="inlineStr">
        <is>
          <t>Niezapłacona</t>
        </is>
      </c>
      <c r="M327" s="6" t="inlineStr">
        <is>
          <t>Przelew</t>
        </is>
      </c>
      <c r="N327" s="6" t="inlineStr">
        <is>
          <t>22 7321 0125 0204 7326 1544 1035</t>
        </is>
      </c>
      <c r="O327" s="6" t="inlineStr">
        <is>
          <t>4311922757-20260921-F64D2D65E44A-82</t>
        </is>
      </c>
    </row>
    <row r="328">
      <c r="A328" s="6" t="inlineStr">
        <is>
          <t>2793786420</t>
        </is>
      </c>
      <c r="B328" s="6" t="inlineStr">
        <is>
          <t>Wspólnota Mieszkaniowa Piaskowa 10</t>
        </is>
      </c>
      <c r="C328" s="7" t="n">
        <v>46286</v>
      </c>
      <c r="D328" s="6" t="inlineStr">
        <is>
          <t>DBG/0306/2026</t>
        </is>
      </c>
      <c r="E328" s="6" t="inlineStr">
        <is>
          <t>Deratyzacja Bez Gryzoni Sp. z o.o.</t>
        </is>
      </c>
      <c r="F328" s="6" t="inlineStr">
        <is>
          <t>4311922757</t>
        </is>
      </c>
      <c r="G328" s="8" t="n">
        <v>447.7</v>
      </c>
      <c r="H328" s="8" t="n">
        <v>102.97</v>
      </c>
      <c r="I328" s="8" t="n">
        <v>550.67</v>
      </c>
      <c r="J328" s="8" t="n">
        <v>550.67</v>
      </c>
      <c r="K328" s="7" t="n">
        <v>46300</v>
      </c>
      <c r="L328" s="9" t="inlineStr">
        <is>
          <t>Niezapłacona</t>
        </is>
      </c>
      <c r="M328" s="6" t="inlineStr">
        <is>
          <t>Przelew</t>
        </is>
      </c>
      <c r="N328" s="6" t="inlineStr">
        <is>
          <t>22 7321 0125 0204 7326 1544 1035</t>
        </is>
      </c>
      <c r="O328" s="6" t="inlineStr">
        <is>
          <t>4311922757-20260921-6EF573DC846B-7E</t>
        </is>
      </c>
    </row>
    <row r="329">
      <c r="A329" s="6" t="inlineStr">
        <is>
          <t>2793786420</t>
        </is>
      </c>
      <c r="B329" s="6" t="inlineStr">
        <is>
          <t>Wspólnota Mieszkaniowa Piaskowa 10</t>
        </is>
      </c>
      <c r="C329" s="7" t="n">
        <v>46287</v>
      </c>
      <c r="D329" s="6" t="inlineStr">
        <is>
          <t>305/2026</t>
        </is>
      </c>
      <c r="E329" s="6" t="inlineStr">
        <is>
          <t>Kominiarz Mistrz Jan Przykładowy</t>
        </is>
      </c>
      <c r="F329" s="6" t="inlineStr">
        <is>
          <t>9007623600</t>
        </is>
      </c>
      <c r="G329" s="8" t="n">
        <v>1190</v>
      </c>
      <c r="H329" s="8" t="n">
        <v>273.7</v>
      </c>
      <c r="I329" s="8" t="n">
        <v>1463.7</v>
      </c>
      <c r="J329" s="8" t="n">
        <v>1463.7</v>
      </c>
      <c r="K329" s="7" t="n">
        <v>46301</v>
      </c>
      <c r="L329" s="9" t="inlineStr">
        <is>
          <t>Zapłacona</t>
        </is>
      </c>
      <c r="M329" s="6" t="inlineStr">
        <is>
          <t>Przelew</t>
        </is>
      </c>
      <c r="N329" s="6" t="inlineStr">
        <is>
          <t>97 0134 7324 3280 0345 7458 3224</t>
        </is>
      </c>
      <c r="O329" s="6" t="inlineStr">
        <is>
          <t>9007623600-20260922-87BEAD262383-12</t>
        </is>
      </c>
    </row>
    <row r="330">
      <c r="A330" s="6" t="inlineStr">
        <is>
          <t>2793786420</t>
        </is>
      </c>
      <c r="B330" s="6" t="inlineStr">
        <is>
          <t>Wspólnota Mieszkaniowa Piaskowa 10</t>
        </is>
      </c>
      <c r="C330" s="7" t="n">
        <v>46287</v>
      </c>
      <c r="D330" s="6" t="inlineStr">
        <is>
          <t>F-2026-0296</t>
        </is>
      </c>
      <c r="E330" s="6" t="inlineStr">
        <is>
          <t>Zielony Kontener Sp. z o.o.</t>
        </is>
      </c>
      <c r="F330" s="6" t="inlineStr">
        <is>
          <t>3404316246</t>
        </is>
      </c>
      <c r="G330" s="8" t="n">
        <v>552</v>
      </c>
      <c r="H330" s="8" t="n">
        <v>44.16</v>
      </c>
      <c r="I330" s="8" t="n">
        <v>596.16</v>
      </c>
      <c r="J330" s="8" t="n">
        <v>596.16</v>
      </c>
      <c r="K330" s="7" t="n">
        <v>46301</v>
      </c>
      <c r="L330" s="9" t="inlineStr">
        <is>
          <t>Zapłacona</t>
        </is>
      </c>
      <c r="M330" s="6" t="inlineStr">
        <is>
          <t>Przelew</t>
        </is>
      </c>
      <c r="N330" s="6" t="inlineStr">
        <is>
          <t>19 5877 1486 2594 5001 8052 3643</t>
        </is>
      </c>
      <c r="O330" s="6" t="inlineStr">
        <is>
          <t>3404316246-20260922-09F8BAAC9283-7A</t>
        </is>
      </c>
    </row>
    <row r="331">
      <c r="A331" s="6" t="inlineStr">
        <is>
          <t>2793786420</t>
        </is>
      </c>
      <c r="B331" s="6" t="inlineStr">
        <is>
          <t>Wspólnota Mieszkaniowa Piaskowa 10</t>
        </is>
      </c>
      <c r="C331" s="7" t="n">
        <v>46289</v>
      </c>
      <c r="D331" s="6" t="inlineStr">
        <is>
          <t>F-2026-0478</t>
        </is>
      </c>
      <c r="E331" s="6" t="inlineStr">
        <is>
          <t>Hurtownia Materiałów Przykładowa</t>
        </is>
      </c>
      <c r="F331" s="6" t="inlineStr">
        <is>
          <t>9579991343</t>
        </is>
      </c>
      <c r="G331" s="8" t="n">
        <v>158.27</v>
      </c>
      <c r="H331" s="8" t="n">
        <v>36.4</v>
      </c>
      <c r="I331" s="8" t="n">
        <v>194.67</v>
      </c>
      <c r="J331" s="8" t="n">
        <v>194.67</v>
      </c>
      <c r="K331" s="7" t="n">
        <v>46296</v>
      </c>
      <c r="L331" s="9" t="inlineStr">
        <is>
          <t>Niezapłacona</t>
        </is>
      </c>
      <c r="M331" s="6" t="inlineStr">
        <is>
          <t>Przelew</t>
        </is>
      </c>
      <c r="N331" s="6" t="inlineStr">
        <is>
          <t>63 4729 5253 6488 3263 0551 3350</t>
        </is>
      </c>
      <c r="O331" s="6" t="inlineStr">
        <is>
          <t>9579991343-20260924-A8E13A9E2564-36</t>
        </is>
      </c>
    </row>
    <row r="332">
      <c r="A332" s="6" t="inlineStr">
        <is>
          <t>2793786420</t>
        </is>
      </c>
      <c r="B332" s="6" t="inlineStr">
        <is>
          <t>Wspólnota Mieszkaniowa Piaskowa 10</t>
        </is>
      </c>
      <c r="C332" s="7" t="n">
        <v>46289</v>
      </c>
      <c r="D332" s="6" t="inlineStr">
        <is>
          <t>728/09/2026</t>
        </is>
      </c>
      <c r="E332" s="6" t="inlineStr">
        <is>
          <t>Serwis Domofonów Dzwonek s.c.</t>
        </is>
      </c>
      <c r="F332" s="6" t="inlineStr">
        <is>
          <t>6559767175</t>
        </is>
      </c>
      <c r="G332" s="8" t="n">
        <v>572.4299999999999</v>
      </c>
      <c r="H332" s="8" t="n">
        <v>131.66</v>
      </c>
      <c r="I332" s="8" t="n">
        <v>704.09</v>
      </c>
      <c r="J332" s="8" t="n">
        <v>704.09</v>
      </c>
      <c r="K332" s="7" t="n">
        <v>46303</v>
      </c>
      <c r="L332" s="9" t="inlineStr">
        <is>
          <t>Zapłacona</t>
        </is>
      </c>
      <c r="M332" s="6" t="inlineStr">
        <is>
          <t>Przelew</t>
        </is>
      </c>
      <c r="N332" s="6" t="inlineStr">
        <is>
          <t>41 9617 9773 8785 4572 8649 9521</t>
        </is>
      </c>
      <c r="O332" s="6" t="inlineStr">
        <is>
          <t>6559767175-20260924-CE3924E6A6AA-A0</t>
        </is>
      </c>
    </row>
    <row r="333">
      <c r="A333" s="6" t="inlineStr">
        <is>
          <t>2793786420</t>
        </is>
      </c>
      <c r="B333" s="6" t="inlineStr">
        <is>
          <t>Wspólnota Mieszkaniowa Piaskowa 10</t>
        </is>
      </c>
      <c r="C333" s="7" t="n">
        <v>46289</v>
      </c>
      <c r="D333" s="6" t="inlineStr">
        <is>
          <t>FV 886/09/2026</t>
        </is>
      </c>
      <c r="E333" s="6" t="inlineStr">
        <is>
          <t>Woda Pod Lipami Sp. z o.o.</t>
        </is>
      </c>
      <c r="F333" s="6" t="inlineStr">
        <is>
          <t>7615408706</t>
        </is>
      </c>
      <c r="G333" s="8" t="n">
        <v>1153.6</v>
      </c>
      <c r="H333" s="8" t="n">
        <v>92.29000000000001</v>
      </c>
      <c r="I333" s="8" t="n">
        <v>1245.89</v>
      </c>
      <c r="J333" s="8" t="n">
        <v>1245.89</v>
      </c>
      <c r="K333" s="7" t="n">
        <v>46303</v>
      </c>
      <c r="L333" s="9" t="inlineStr">
        <is>
          <t>Zapłacona</t>
        </is>
      </c>
      <c r="M333" s="6" t="inlineStr">
        <is>
          <t>Przelew</t>
        </is>
      </c>
      <c r="N333" s="6" t="inlineStr">
        <is>
          <t>65 9533 1498 8531 2712 7751 5407</t>
        </is>
      </c>
      <c r="O333" s="6" t="inlineStr">
        <is>
          <t>7615408706-20260924-8CA3207CA71D-7D</t>
        </is>
      </c>
    </row>
    <row r="334">
      <c r="A334" s="6" t="inlineStr">
        <is>
          <t>2793786420</t>
        </is>
      </c>
      <c r="B334" s="6" t="inlineStr">
        <is>
          <t>Wspólnota Mieszkaniowa Piaskowa 10</t>
        </is>
      </c>
      <c r="C334" s="7" t="n">
        <v>46290</v>
      </c>
      <c r="D334" s="6" t="inlineStr">
        <is>
          <t>900/2026</t>
        </is>
      </c>
      <c r="E334" s="6" t="inlineStr">
        <is>
          <t>Remont-Bud Usługi Budowlane</t>
        </is>
      </c>
      <c r="F334" s="6" t="inlineStr">
        <is>
          <t>5250629680</t>
        </is>
      </c>
      <c r="G334" s="8" t="n">
        <v>406.2</v>
      </c>
      <c r="H334" s="8" t="n">
        <v>93.43000000000001</v>
      </c>
      <c r="I334" s="8" t="n">
        <v>499.63</v>
      </c>
      <c r="J334" s="8" t="n">
        <v>499.63</v>
      </c>
      <c r="K334" s="7" t="n">
        <v>46297</v>
      </c>
      <c r="L334" s="9" t="inlineStr">
        <is>
          <t>Zapłacona</t>
        </is>
      </c>
      <c r="M334" s="6" t="inlineStr">
        <is>
          <t>Przelew</t>
        </is>
      </c>
      <c r="N334" s="6" t="inlineStr">
        <is>
          <t>56 5454 1795 9139 0717 8452 4689</t>
        </is>
      </c>
      <c r="O334" s="6" t="inlineStr">
        <is>
          <t>5250629680-20260925-5E581726995F-19</t>
        </is>
      </c>
    </row>
    <row r="335">
      <c r="A335" s="6" t="inlineStr">
        <is>
          <t>2793786420</t>
        </is>
      </c>
      <c r="B335" s="6" t="inlineStr">
        <is>
          <t>Wspólnota Mieszkaniowa Piaskowa 10</t>
        </is>
      </c>
      <c r="C335" s="7" t="n">
        <v>46292</v>
      </c>
      <c r="D335" s="6" t="inlineStr">
        <is>
          <t>757/09/2026</t>
        </is>
      </c>
      <c r="E335" s="6" t="inlineStr">
        <is>
          <t>Serwis Domofonów Dzwonek s.c.</t>
        </is>
      </c>
      <c r="F335" s="6" t="inlineStr">
        <is>
          <t>6559767175</t>
        </is>
      </c>
      <c r="G335" s="8" t="n">
        <v>464.36</v>
      </c>
      <c r="H335" s="8" t="n">
        <v>106.8</v>
      </c>
      <c r="I335" s="8" t="n">
        <v>571.16</v>
      </c>
      <c r="J335" s="8" t="n">
        <v>571.16</v>
      </c>
      <c r="K335" s="7" t="n">
        <v>46306</v>
      </c>
      <c r="L335" s="9" t="inlineStr">
        <is>
          <t>Zapłacona</t>
        </is>
      </c>
      <c r="M335" s="6" t="inlineStr">
        <is>
          <t>Przelew</t>
        </is>
      </c>
      <c r="N335" s="6" t="inlineStr">
        <is>
          <t>41 9617 9773 8785 4572 8649 9521</t>
        </is>
      </c>
      <c r="O335" s="6" t="inlineStr">
        <is>
          <t>6559767175-20260927-F82A13C556B1-D9</t>
        </is>
      </c>
    </row>
    <row r="336">
      <c r="A336" s="6" t="inlineStr">
        <is>
          <t>2793786420</t>
        </is>
      </c>
      <c r="B336" s="6" t="inlineStr">
        <is>
          <t>Wspólnota Mieszkaniowa Piaskowa 10</t>
        </is>
      </c>
      <c r="C336" s="7" t="n">
        <v>46293</v>
      </c>
      <c r="D336" s="6" t="inlineStr">
        <is>
          <t>F-2026-0502</t>
        </is>
      </c>
      <c r="E336" s="6" t="inlineStr">
        <is>
          <t>Hurtownia Materiałów Przykładowa</t>
        </is>
      </c>
      <c r="F336" s="6" t="inlineStr">
        <is>
          <t>9579991343</t>
        </is>
      </c>
      <c r="G336" s="8" t="n">
        <v>140.02</v>
      </c>
      <c r="H336" s="8" t="n">
        <v>32.2</v>
      </c>
      <c r="I336" s="8" t="n">
        <v>172.22</v>
      </c>
      <c r="J336" s="8" t="n">
        <v>172.22</v>
      </c>
      <c r="K336" s="7" t="n">
        <v>46300</v>
      </c>
      <c r="L336" s="9" t="inlineStr">
        <is>
          <t>Zapłacona</t>
        </is>
      </c>
      <c r="M336" s="6" t="inlineStr">
        <is>
          <t>Przelew</t>
        </is>
      </c>
      <c r="N336" s="6" t="inlineStr">
        <is>
          <t>63 4729 5253 6488 3263 0551 3350</t>
        </is>
      </c>
      <c r="O336" s="6" t="inlineStr">
        <is>
          <t>9579991343-20260928-3DE8AC0BB244-9D</t>
        </is>
      </c>
    </row>
    <row r="337">
      <c r="A337" s="6" t="inlineStr">
        <is>
          <t>2793786420</t>
        </is>
      </c>
      <c r="B337" s="6" t="inlineStr">
        <is>
          <t>Wspólnota Mieszkaniowa Piaskowa 10</t>
        </is>
      </c>
      <c r="C337" s="7" t="n">
        <v>46295</v>
      </c>
      <c r="D337" s="6" t="inlineStr">
        <is>
          <t>F-2026-0544</t>
        </is>
      </c>
      <c r="E337" s="6" t="inlineStr">
        <is>
          <t>Hurtownia Materiałów Przykładowa</t>
        </is>
      </c>
      <c r="F337" s="6" t="inlineStr">
        <is>
          <t>9579991343</t>
        </is>
      </c>
      <c r="G337" s="8" t="n">
        <v>163.39</v>
      </c>
      <c r="H337" s="8" t="n">
        <v>37.58</v>
      </c>
      <c r="I337" s="8" t="n">
        <v>200.97</v>
      </c>
      <c r="J337" s="8" t="n">
        <v>200.97</v>
      </c>
      <c r="K337" s="7" t="n">
        <v>46302</v>
      </c>
      <c r="L337" s="9" t="inlineStr">
        <is>
          <t>Zapłacona</t>
        </is>
      </c>
      <c r="M337" s="6" t="inlineStr">
        <is>
          <t>Przelew</t>
        </is>
      </c>
      <c r="N337" s="6" t="inlineStr">
        <is>
          <t>63 4729 5253 6488 3263 0551 3350</t>
        </is>
      </c>
      <c r="O337" s="6" t="inlineStr">
        <is>
          <t>9579991343-20260930-44BA72B2F2D8-DA</t>
        </is>
      </c>
    </row>
    <row r="338">
      <c r="A338" s="6" t="inlineStr">
        <is>
          <t>6016870202</t>
        </is>
      </c>
      <c r="B338" s="6" t="inlineStr">
        <is>
          <t>Wspólnota Mieszkaniowa Polna 24</t>
        </is>
      </c>
      <c r="C338" s="7" t="n">
        <v>46273</v>
      </c>
      <c r="D338" s="6" t="inlineStr">
        <is>
          <t>FV/2026/09/0429</t>
        </is>
      </c>
      <c r="E338" s="6" t="inlineStr">
        <is>
          <t>Naprawy od Ręki Sp. z o.o.</t>
        </is>
      </c>
      <c r="F338" s="6" t="inlineStr">
        <is>
          <t>2633551755</t>
        </is>
      </c>
      <c r="G338" s="8" t="n">
        <v>265.9</v>
      </c>
      <c r="H338" s="8" t="n">
        <v>61.16</v>
      </c>
      <c r="I338" s="8" t="n">
        <v>327.06</v>
      </c>
      <c r="J338" s="8" t="n">
        <v>327.06</v>
      </c>
      <c r="K338" s="7" t="n">
        <v>46287</v>
      </c>
      <c r="L338" s="9" t="inlineStr">
        <is>
          <t>Zapłacona</t>
        </is>
      </c>
      <c r="M338" s="6" t="inlineStr">
        <is>
          <t>Przelew</t>
        </is>
      </c>
      <c r="N338" s="6" t="inlineStr">
        <is>
          <t>93 0767 1892 7688 4758 7357 9044</t>
        </is>
      </c>
      <c r="O338" s="6" t="inlineStr">
        <is>
          <t>2633551755-20260908-669A33DA7CEB-9C</t>
        </is>
      </c>
    </row>
    <row r="339">
      <c r="A339" s="6" t="inlineStr">
        <is>
          <t>6016870202</t>
        </is>
      </c>
      <c r="B339" s="6" t="inlineStr">
        <is>
          <t>Wspólnota Mieszkaniowa Polna 24</t>
        </is>
      </c>
      <c r="C339" s="7" t="n">
        <v>46273</v>
      </c>
      <c r="D339" s="6" t="inlineStr">
        <is>
          <t>FV/2026/09/0430</t>
        </is>
      </c>
      <c r="E339" s="6" t="inlineStr">
        <is>
          <t>Naprawy od Ręki Sp. z o.o.</t>
        </is>
      </c>
      <c r="F339" s="6" t="inlineStr">
        <is>
          <t>2633551755</t>
        </is>
      </c>
      <c r="G339" s="8" t="n">
        <v>857.35</v>
      </c>
      <c r="H339" s="8" t="n">
        <v>68.59</v>
      </c>
      <c r="I339" s="8" t="n">
        <v>925.9400000000001</v>
      </c>
      <c r="J339" s="8" t="n">
        <v>925.9400000000001</v>
      </c>
      <c r="K339" s="7" t="n">
        <v>46287</v>
      </c>
      <c r="L339" s="9" t="inlineStr">
        <is>
          <t>Zapłacona</t>
        </is>
      </c>
      <c r="M339" s="6" t="inlineStr">
        <is>
          <t>Przelew</t>
        </is>
      </c>
      <c r="N339" s="6" t="inlineStr">
        <is>
          <t>93 0767 1892 7688 4758 7357 9044</t>
        </is>
      </c>
      <c r="O339" s="6" t="inlineStr">
        <is>
          <t>2633551755-20260908-017DD9F8808E-72</t>
        </is>
      </c>
    </row>
    <row r="340">
      <c r="A340" s="6" t="inlineStr">
        <is>
          <t>6016870202</t>
        </is>
      </c>
      <c r="B340" s="6" t="inlineStr">
        <is>
          <t>Wspólnota Mieszkaniowa Polna 24</t>
        </is>
      </c>
      <c r="C340" s="7" t="n">
        <v>46273</v>
      </c>
      <c r="D340" s="6" t="inlineStr">
        <is>
          <t>611/09/2026</t>
        </is>
      </c>
      <c r="E340" s="6" t="inlineStr">
        <is>
          <t>Serwis Domofonów Dzwonek s.c.</t>
        </is>
      </c>
      <c r="F340" s="6" t="inlineStr">
        <is>
          <t>6559767175</t>
        </is>
      </c>
      <c r="G340" s="8" t="n">
        <v>420.34</v>
      </c>
      <c r="H340" s="8" t="n">
        <v>96.68000000000001</v>
      </c>
      <c r="I340" s="8" t="n">
        <v>517.02</v>
      </c>
      <c r="J340" s="8" t="n">
        <v>517.02</v>
      </c>
      <c r="K340" s="7" t="n">
        <v>46287</v>
      </c>
      <c r="L340" s="9" t="inlineStr">
        <is>
          <t>Zapłacona</t>
        </is>
      </c>
      <c r="M340" s="6" t="inlineStr">
        <is>
          <t>Przelew</t>
        </is>
      </c>
      <c r="N340" s="6" t="inlineStr">
        <is>
          <t>41 9617 9773 8785 4572 8649 9521</t>
        </is>
      </c>
      <c r="O340" s="6" t="inlineStr">
        <is>
          <t>6559767175-20260908-C258F74E2CCC-C8</t>
        </is>
      </c>
    </row>
    <row r="341">
      <c r="A341" s="6" t="inlineStr">
        <is>
          <t>6016870202</t>
        </is>
      </c>
      <c r="B341" s="6" t="inlineStr">
        <is>
          <t>Wspólnota Mieszkaniowa Polna 24</t>
        </is>
      </c>
      <c r="C341" s="7" t="n">
        <v>46274</v>
      </c>
      <c r="D341" s="6" t="inlineStr">
        <is>
          <t>F-2026-0276</t>
        </is>
      </c>
      <c r="E341" s="6" t="inlineStr">
        <is>
          <t>Hurtownia Materiałów Przykładowa</t>
        </is>
      </c>
      <c r="F341" s="6" t="inlineStr">
        <is>
          <t>9579991343</t>
        </is>
      </c>
      <c r="G341" s="8" t="n">
        <v>371.68</v>
      </c>
      <c r="H341" s="8" t="n">
        <v>85.48999999999999</v>
      </c>
      <c r="I341" s="8" t="n">
        <v>457.17</v>
      </c>
      <c r="J341" s="8" t="n">
        <v>457.17</v>
      </c>
      <c r="K341" s="7" t="n">
        <v>46281</v>
      </c>
      <c r="L341" s="9" t="inlineStr">
        <is>
          <t>Zapłacona</t>
        </is>
      </c>
      <c r="M341" s="6" t="inlineStr">
        <is>
          <t>Przelew</t>
        </is>
      </c>
      <c r="N341" s="6" t="inlineStr">
        <is>
          <t>63 4729 5253 6488 3263 0551 3350</t>
        </is>
      </c>
      <c r="O341" s="6" t="inlineStr">
        <is>
          <t>9579991343-20260909-FBEA09DBFDE5-3E</t>
        </is>
      </c>
    </row>
    <row r="342">
      <c r="A342" s="6" t="inlineStr">
        <is>
          <t>6016870202</t>
        </is>
      </c>
      <c r="B342" s="6" t="inlineStr">
        <is>
          <t>Wspólnota Mieszkaniowa Polna 24</t>
        </is>
      </c>
      <c r="C342" s="7" t="n">
        <v>46274</v>
      </c>
      <c r="D342" s="6" t="inlineStr">
        <is>
          <t>815/2026</t>
        </is>
      </c>
      <c r="E342" s="6" t="inlineStr">
        <is>
          <t>Remont-Bud Usługi Budowlane</t>
        </is>
      </c>
      <c r="F342" s="6" t="inlineStr">
        <is>
          <t>5250629680</t>
        </is>
      </c>
      <c r="G342" s="8" t="n">
        <v>1484.33</v>
      </c>
      <c r="H342" s="8" t="n">
        <v>341.4</v>
      </c>
      <c r="I342" s="8" t="n">
        <v>1825.73</v>
      </c>
      <c r="J342" s="8" t="n">
        <v>1825.73</v>
      </c>
      <c r="K342" s="7" t="n">
        <v>46281</v>
      </c>
      <c r="L342" s="9" t="inlineStr">
        <is>
          <t>Zapłacona</t>
        </is>
      </c>
      <c r="M342" s="6" t="inlineStr">
        <is>
          <t>Przelew</t>
        </is>
      </c>
      <c r="N342" s="6" t="inlineStr">
        <is>
          <t>56 5454 1795 9139 0717 8452 4689</t>
        </is>
      </c>
      <c r="O342" s="6" t="inlineStr">
        <is>
          <t>5250629680-20260909-DC027AF27EB1-A0</t>
        </is>
      </c>
    </row>
    <row r="343">
      <c r="A343" s="6" t="inlineStr">
        <is>
          <t>6016870202</t>
        </is>
      </c>
      <c r="B343" s="6" t="inlineStr">
        <is>
          <t>Wspólnota Mieszkaniowa Polna 24</t>
        </is>
      </c>
      <c r="C343" s="7" t="n">
        <v>46275</v>
      </c>
      <c r="D343" s="6" t="inlineStr">
        <is>
          <t>DBG/0236/2026</t>
        </is>
      </c>
      <c r="E343" s="6" t="inlineStr">
        <is>
          <t>Deratyzacja Bez Gryzoni Sp. z o.o.</t>
        </is>
      </c>
      <c r="F343" s="6" t="inlineStr">
        <is>
          <t>4311922757</t>
        </is>
      </c>
      <c r="G343" s="8" t="n">
        <v>101.37</v>
      </c>
      <c r="H343" s="8" t="n">
        <v>23.32</v>
      </c>
      <c r="I343" s="8" t="n">
        <v>124.69</v>
      </c>
      <c r="J343" s="8" t="n">
        <v>124.69</v>
      </c>
      <c r="K343" s="7" t="n">
        <v>46289</v>
      </c>
      <c r="L343" s="9" t="inlineStr">
        <is>
          <t>Zapłacona</t>
        </is>
      </c>
      <c r="M343" s="6" t="inlineStr">
        <is>
          <t>Przelew</t>
        </is>
      </c>
      <c r="N343" s="6" t="inlineStr">
        <is>
          <t>22 7321 0125 0204 7326 1544 1035</t>
        </is>
      </c>
      <c r="O343" s="6" t="inlineStr">
        <is>
          <t>4311922757-20260910-B953D98FED74-15</t>
        </is>
      </c>
    </row>
    <row r="344">
      <c r="A344" s="6" t="inlineStr">
        <is>
          <t>6016870202</t>
        </is>
      </c>
      <c r="B344" s="6" t="inlineStr">
        <is>
          <t>Wspólnota Mieszkaniowa Polna 24</t>
        </is>
      </c>
      <c r="C344" s="7" t="n">
        <v>46276</v>
      </c>
      <c r="D344" s="6" t="inlineStr">
        <is>
          <t>F-2026-0320</t>
        </is>
      </c>
      <c r="E344" s="6" t="inlineStr">
        <is>
          <t>Hurtownia Materiałów Przykładowa</t>
        </is>
      </c>
      <c r="F344" s="6" t="inlineStr">
        <is>
          <t>9579991343</t>
        </is>
      </c>
      <c r="G344" s="8" t="n">
        <v>201.7</v>
      </c>
      <c r="H344" s="8" t="n">
        <v>46.39</v>
      </c>
      <c r="I344" s="8" t="n">
        <v>248.09</v>
      </c>
      <c r="J344" s="8" t="n">
        <v>248.09</v>
      </c>
      <c r="K344" s="7" t="n">
        <v>46283</v>
      </c>
      <c r="L344" s="9" t="inlineStr">
        <is>
          <t>Zapłacona</t>
        </is>
      </c>
      <c r="M344" s="6" t="inlineStr">
        <is>
          <t>Przelew</t>
        </is>
      </c>
      <c r="N344" s="6" t="inlineStr">
        <is>
          <t>63 4729 5253 6488 3263 0551 3350</t>
        </is>
      </c>
      <c r="O344" s="6" t="inlineStr">
        <is>
          <t>9579991343-20260911-41B773ABB929-4F</t>
        </is>
      </c>
    </row>
    <row r="345">
      <c r="A345" s="6" t="inlineStr">
        <is>
          <t>6016870202</t>
        </is>
      </c>
      <c r="B345" s="6" t="inlineStr">
        <is>
          <t>Wspólnota Mieszkaniowa Polna 24</t>
        </is>
      </c>
      <c r="C345" s="7" t="n">
        <v>46276</v>
      </c>
      <c r="D345" s="6" t="inlineStr">
        <is>
          <t>FV/2026/09/0448</t>
        </is>
      </c>
      <c r="E345" s="6" t="inlineStr">
        <is>
          <t>Naprawy od Ręki Sp. z o.o.</t>
        </is>
      </c>
      <c r="F345" s="6" t="inlineStr">
        <is>
          <t>2633551755</t>
        </is>
      </c>
      <c r="G345" s="8" t="n">
        <v>2864.65</v>
      </c>
      <c r="H345" s="8" t="n">
        <v>658.87</v>
      </c>
      <c r="I345" s="8" t="n">
        <v>3523.52</v>
      </c>
      <c r="J345" s="8" t="n">
        <v>3523.52</v>
      </c>
      <c r="K345" s="7" t="n">
        <v>46290</v>
      </c>
      <c r="L345" s="9" t="inlineStr">
        <is>
          <t>Zapłacona</t>
        </is>
      </c>
      <c r="M345" s="6" t="inlineStr">
        <is>
          <t>Przelew</t>
        </is>
      </c>
      <c r="N345" s="6" t="inlineStr">
        <is>
          <t>93 0767 1892 7688 4758 7357 9044</t>
        </is>
      </c>
      <c r="O345" s="6" t="inlineStr">
        <is>
          <t>2633551755-20260911-297986925404-81</t>
        </is>
      </c>
    </row>
    <row r="346">
      <c r="A346" s="6" t="inlineStr">
        <is>
          <t>6016870202</t>
        </is>
      </c>
      <c r="B346" s="6" t="inlineStr">
        <is>
          <t>Wspólnota Mieszkaniowa Polna 24</t>
        </is>
      </c>
      <c r="C346" s="7" t="n">
        <v>46277</v>
      </c>
      <c r="D346" s="6" t="inlineStr">
        <is>
          <t>PK/556/2026</t>
        </is>
      </c>
      <c r="E346" s="6" t="inlineStr">
        <is>
          <t>Przewody Kominowe Kontrola s.c.</t>
        </is>
      </c>
      <c r="F346" s="6" t="inlineStr">
        <is>
          <t>2939031254</t>
        </is>
      </c>
      <c r="G346" s="8" t="n">
        <v>580</v>
      </c>
      <c r="H346" s="8" t="n">
        <v>133.4</v>
      </c>
      <c r="I346" s="8" t="n">
        <v>713.4</v>
      </c>
      <c r="J346" s="8" t="n">
        <v>713.4</v>
      </c>
      <c r="K346" s="7" t="n">
        <v>46298</v>
      </c>
      <c r="L346" s="9" t="inlineStr">
        <is>
          <t>Niezapłacona</t>
        </is>
      </c>
      <c r="M346" s="6" t="inlineStr">
        <is>
          <t>Przelew</t>
        </is>
      </c>
      <c r="N346" s="6" t="inlineStr">
        <is>
          <t>50 3503 5388 8407 9826 3425 4817</t>
        </is>
      </c>
      <c r="O346" s="6" t="inlineStr">
        <is>
          <t>2939031254-20260912-7EB3580B98B3-6C</t>
        </is>
      </c>
    </row>
    <row r="347">
      <c r="A347" s="6" t="inlineStr">
        <is>
          <t>6016870202</t>
        </is>
      </c>
      <c r="B347" s="6" t="inlineStr">
        <is>
          <t>Wspólnota Mieszkaniowa Polna 24</t>
        </is>
      </c>
      <c r="C347" s="7" t="n">
        <v>46279</v>
      </c>
      <c r="D347" s="6" t="inlineStr">
        <is>
          <t>661/09/2026</t>
        </is>
      </c>
      <c r="E347" s="6" t="inlineStr">
        <is>
          <t>Serwis Domofonów Dzwonek s.c.</t>
        </is>
      </c>
      <c r="F347" s="6" t="inlineStr">
        <is>
          <t>6559767175</t>
        </is>
      </c>
      <c r="G347" s="8" t="n">
        <v>568.0700000000001</v>
      </c>
      <c r="H347" s="8" t="n">
        <v>130.66</v>
      </c>
      <c r="I347" s="8" t="n">
        <v>698.73</v>
      </c>
      <c r="J347" s="8" t="n">
        <v>698.73</v>
      </c>
      <c r="K347" s="7" t="n">
        <v>46293</v>
      </c>
      <c r="L347" s="9" t="inlineStr">
        <is>
          <t>Zapłacona</t>
        </is>
      </c>
      <c r="M347" s="6" t="inlineStr">
        <is>
          <t>Przelew</t>
        </is>
      </c>
      <c r="N347" s="6" t="inlineStr">
        <is>
          <t>41 9617 9773 8785 4572 8649 9521</t>
        </is>
      </c>
      <c r="O347" s="6" t="inlineStr">
        <is>
          <t>6559767175-20260914-31441377FE75-5E</t>
        </is>
      </c>
    </row>
    <row r="348">
      <c r="A348" s="6" t="inlineStr">
        <is>
          <t>6016870202</t>
        </is>
      </c>
      <c r="B348" s="6" t="inlineStr">
        <is>
          <t>Wspólnota Mieszkaniowa Polna 24</t>
        </is>
      </c>
      <c r="C348" s="7" t="n">
        <v>46281</v>
      </c>
      <c r="D348" s="6" t="inlineStr">
        <is>
          <t>674/09/2026</t>
        </is>
      </c>
      <c r="E348" s="6" t="inlineStr">
        <is>
          <t>Serwis Domofonów Dzwonek s.c.</t>
        </is>
      </c>
      <c r="F348" s="6" t="inlineStr">
        <is>
          <t>6559767175</t>
        </is>
      </c>
      <c r="G348" s="8" t="n">
        <v>222.92</v>
      </c>
      <c r="H348" s="8" t="n">
        <v>51.27</v>
      </c>
      <c r="I348" s="8" t="n">
        <v>274.19</v>
      </c>
      <c r="J348" s="8" t="n">
        <v>274.19</v>
      </c>
      <c r="K348" s="7" t="n">
        <v>46295</v>
      </c>
      <c r="L348" s="9" t="inlineStr">
        <is>
          <t>Zapłacona</t>
        </is>
      </c>
      <c r="M348" s="6" t="inlineStr">
        <is>
          <t>Przelew</t>
        </is>
      </c>
      <c r="N348" s="6" t="inlineStr">
        <is>
          <t>41 9617 9773 8785 4572 8649 9521</t>
        </is>
      </c>
      <c r="O348" s="6" t="inlineStr">
        <is>
          <t>6559767175-20260916-99640F063C56-78</t>
        </is>
      </c>
    </row>
    <row r="349">
      <c r="A349" s="6" t="inlineStr">
        <is>
          <t>6016870202</t>
        </is>
      </c>
      <c r="B349" s="6" t="inlineStr">
        <is>
          <t>Wspólnota Mieszkaniowa Polna 24</t>
        </is>
      </c>
      <c r="C349" s="7" t="n">
        <v>46282</v>
      </c>
      <c r="D349" s="6" t="inlineStr">
        <is>
          <t>C/26/09/00391</t>
        </is>
      </c>
      <c r="E349" s="6" t="inlineStr">
        <is>
          <t>Ciepło Pod Lasem Sp. z o.o.</t>
        </is>
      </c>
      <c r="F349" s="6" t="inlineStr">
        <is>
          <t>8183339542</t>
        </is>
      </c>
      <c r="G349" s="8" t="n">
        <v>1055.08</v>
      </c>
      <c r="H349" s="8" t="n">
        <v>84.41</v>
      </c>
      <c r="I349" s="8" t="n">
        <v>1139.49</v>
      </c>
      <c r="J349" s="8" t="n">
        <v>1139.49</v>
      </c>
      <c r="K349" s="7" t="n">
        <v>46303</v>
      </c>
      <c r="L349" s="9" t="inlineStr">
        <is>
          <t>Zapłacona</t>
        </is>
      </c>
      <c r="M349" s="6" t="inlineStr">
        <is>
          <t>Przelew</t>
        </is>
      </c>
      <c r="N349" s="6" t="inlineStr">
        <is>
          <t>99 6949 1249 6127 5997 3171 7526</t>
        </is>
      </c>
      <c r="O349" s="6" t="inlineStr">
        <is>
          <t>8183339542-20260917-75CB19072CB5-82</t>
        </is>
      </c>
    </row>
    <row r="350">
      <c r="A350" s="6" t="inlineStr">
        <is>
          <t>6016870202</t>
        </is>
      </c>
      <c r="B350" s="6" t="inlineStr">
        <is>
          <t>Wspólnota Mieszkaniowa Polna 24</t>
        </is>
      </c>
      <c r="C350" s="7" t="n">
        <v>46285</v>
      </c>
      <c r="D350" s="6" t="inlineStr">
        <is>
          <t>PS-202609-0493</t>
        </is>
      </c>
      <c r="E350" s="6" t="inlineStr">
        <is>
          <t>Prąd Sąsiedzki S.A.</t>
        </is>
      </c>
      <c r="F350" s="6" t="inlineStr">
        <is>
          <t>5986533184</t>
        </is>
      </c>
      <c r="G350" s="8" t="n">
        <v>155.09</v>
      </c>
      <c r="H350" s="8" t="n">
        <v>35.67</v>
      </c>
      <c r="I350" s="8" t="n">
        <v>190.76</v>
      </c>
      <c r="J350" s="8" t="n">
        <v>190.76</v>
      </c>
      <c r="K350" s="7" t="n">
        <v>46306</v>
      </c>
      <c r="L350" s="9" t="inlineStr">
        <is>
          <t>Zapłacona</t>
        </is>
      </c>
      <c r="M350" s="6" t="inlineStr">
        <is>
          <t>Przelew</t>
        </is>
      </c>
      <c r="N350" s="6" t="inlineStr">
        <is>
          <t>83 2325 3064 9070 9021 8183 7868</t>
        </is>
      </c>
      <c r="O350" s="6" t="inlineStr">
        <is>
          <t>5986533184-20260920-EC5936DFDFDC-C8</t>
        </is>
      </c>
    </row>
    <row r="351">
      <c r="A351" s="6" t="inlineStr">
        <is>
          <t>6016870202</t>
        </is>
      </c>
      <c r="B351" s="6" t="inlineStr">
        <is>
          <t>Wspólnota Mieszkaniowa Polna 24</t>
        </is>
      </c>
      <c r="C351" s="7" t="n">
        <v>46286</v>
      </c>
      <c r="D351" s="6" t="inlineStr">
        <is>
          <t>DBG/0308/2026</t>
        </is>
      </c>
      <c r="E351" s="6" t="inlineStr">
        <is>
          <t>Deratyzacja Bez Gryzoni Sp. z o.o.</t>
        </is>
      </c>
      <c r="F351" s="6" t="inlineStr">
        <is>
          <t>4311922757</t>
        </is>
      </c>
      <c r="G351" s="8" t="n">
        <v>236.82</v>
      </c>
      <c r="H351" s="8" t="n">
        <v>54.47</v>
      </c>
      <c r="I351" s="8" t="n">
        <v>291.29</v>
      </c>
      <c r="J351" s="8" t="n">
        <v>291.29</v>
      </c>
      <c r="K351" s="7" t="n">
        <v>46300</v>
      </c>
      <c r="L351" s="9" t="inlineStr">
        <is>
          <t>Zapłacona</t>
        </is>
      </c>
      <c r="M351" s="6" t="inlineStr">
        <is>
          <t>Przelew</t>
        </is>
      </c>
      <c r="N351" s="6" t="inlineStr">
        <is>
          <t>22 7321 0125 0204 7326 1544 1035</t>
        </is>
      </c>
      <c r="O351" s="6" t="inlineStr">
        <is>
          <t>4311922757-20260921-7AFBE0AA92A4-76</t>
        </is>
      </c>
    </row>
    <row r="352">
      <c r="A352" s="6" t="inlineStr">
        <is>
          <t>6016870202</t>
        </is>
      </c>
      <c r="B352" s="6" t="inlineStr">
        <is>
          <t>Wspólnota Mieszkaniowa Polna 24</t>
        </is>
      </c>
      <c r="C352" s="7" t="n">
        <v>46287</v>
      </c>
      <c r="D352" s="6" t="inlineStr">
        <is>
          <t>DBG/0314/2026</t>
        </is>
      </c>
      <c r="E352" s="6" t="inlineStr">
        <is>
          <t>Deratyzacja Bez Gryzoni Sp. z o.o.</t>
        </is>
      </c>
      <c r="F352" s="6" t="inlineStr">
        <is>
          <t>4311922757</t>
        </is>
      </c>
      <c r="G352" s="8" t="n">
        <v>478.12</v>
      </c>
      <c r="H352" s="8" t="n">
        <v>109.97</v>
      </c>
      <c r="I352" s="8" t="n">
        <v>588.09</v>
      </c>
      <c r="J352" s="8" t="n">
        <v>588.09</v>
      </c>
      <c r="K352" s="7" t="n">
        <v>46301</v>
      </c>
      <c r="L352" s="9" t="inlineStr">
        <is>
          <t>Zapłacona</t>
        </is>
      </c>
      <c r="M352" s="6" t="inlineStr">
        <is>
          <t>Przelew</t>
        </is>
      </c>
      <c r="N352" s="6" t="inlineStr">
        <is>
          <t>22 7321 0125 0204 7326 1544 1035</t>
        </is>
      </c>
      <c r="O352" s="6" t="inlineStr">
        <is>
          <t>4311922757-20260922-2F1BAE9129B6-44</t>
        </is>
      </c>
    </row>
    <row r="353">
      <c r="A353" s="6" t="inlineStr">
        <is>
          <t>6016870202</t>
        </is>
      </c>
      <c r="B353" s="6" t="inlineStr">
        <is>
          <t>Wspólnota Mieszkaniowa Polna 24</t>
        </is>
      </c>
      <c r="C353" s="7" t="n">
        <v>46288</v>
      </c>
      <c r="D353" s="6" t="inlineStr">
        <is>
          <t>FA 231/09/2026</t>
        </is>
      </c>
      <c r="E353" s="6" t="inlineStr">
        <is>
          <t>Lśniąca Klatka Sp. z o.o.</t>
        </is>
      </c>
      <c r="F353" s="6" t="inlineStr">
        <is>
          <t>6564973065</t>
        </is>
      </c>
      <c r="G353" s="8" t="n">
        <v>1170</v>
      </c>
      <c r="H353" s="8" t="n">
        <v>269.1</v>
      </c>
      <c r="I353" s="8" t="n">
        <v>1439.1</v>
      </c>
      <c r="J353" s="8" t="n">
        <v>1439.1</v>
      </c>
      <c r="K353" s="7" t="n">
        <v>46302</v>
      </c>
      <c r="L353" s="9" t="inlineStr">
        <is>
          <t>Zapłacona</t>
        </is>
      </c>
      <c r="M353" s="6" t="inlineStr">
        <is>
          <t>Przelew</t>
        </is>
      </c>
      <c r="N353" s="6" t="inlineStr">
        <is>
          <t>81 9112 3425 3688 2174 6719 2095</t>
        </is>
      </c>
      <c r="O353" s="6" t="inlineStr">
        <is>
          <t>6564973065-20260923-8EBC09E835A2-AE</t>
        </is>
      </c>
    </row>
    <row r="354">
      <c r="A354" s="6" t="inlineStr">
        <is>
          <t>6016870202</t>
        </is>
      </c>
      <c r="B354" s="6" t="inlineStr">
        <is>
          <t>Wspólnota Mieszkaniowa Polna 24</t>
        </is>
      </c>
      <c r="C354" s="7" t="n">
        <v>46290</v>
      </c>
      <c r="D354" s="6" t="inlineStr">
        <is>
          <t>F-2026-0484</t>
        </is>
      </c>
      <c r="E354" s="6" t="inlineStr">
        <is>
          <t>Hurtownia Materiałów Przykładowa</t>
        </is>
      </c>
      <c r="F354" s="6" t="inlineStr">
        <is>
          <t>9579991343</t>
        </is>
      </c>
      <c r="G354" s="8" t="n">
        <v>265.16</v>
      </c>
      <c r="H354" s="8" t="n">
        <v>60.99</v>
      </c>
      <c r="I354" s="8" t="n">
        <v>326.15</v>
      </c>
      <c r="J354" s="8" t="n">
        <v>326.15</v>
      </c>
      <c r="K354" s="7" t="n">
        <v>46297</v>
      </c>
      <c r="L354" s="9" t="inlineStr">
        <is>
          <t>Zapłacona</t>
        </is>
      </c>
      <c r="M354" s="6" t="inlineStr">
        <is>
          <t>Przelew</t>
        </is>
      </c>
      <c r="N354" s="6" t="inlineStr">
        <is>
          <t>63 4729 5253 6488 3263 0551 3350</t>
        </is>
      </c>
      <c r="O354" s="6" t="inlineStr">
        <is>
          <t>9579991343-20260925-BBF58A78F59B-61</t>
        </is>
      </c>
    </row>
    <row r="355">
      <c r="A355" s="6" t="inlineStr">
        <is>
          <t>6016870202</t>
        </is>
      </c>
      <c r="B355" s="6" t="inlineStr">
        <is>
          <t>Wspólnota Mieszkaniowa Polna 24</t>
        </is>
      </c>
      <c r="C355" s="7" t="n">
        <v>46290</v>
      </c>
      <c r="D355" s="6" t="inlineStr">
        <is>
          <t>747/09/2026</t>
        </is>
      </c>
      <c r="E355" s="6" t="inlineStr">
        <is>
          <t>Serwis Domofonów Dzwonek s.c.</t>
        </is>
      </c>
      <c r="F355" s="6" t="inlineStr">
        <is>
          <t>6559767175</t>
        </is>
      </c>
      <c r="G355" s="8" t="n">
        <v>179.31</v>
      </c>
      <c r="H355" s="8" t="n">
        <v>41.24</v>
      </c>
      <c r="I355" s="8" t="n">
        <v>220.55</v>
      </c>
      <c r="J355" s="8" t="n">
        <v>220.55</v>
      </c>
      <c r="K355" s="7" t="n">
        <v>46304</v>
      </c>
      <c r="L355" s="9" t="inlineStr">
        <is>
          <t>Zapłacona</t>
        </is>
      </c>
      <c r="M355" s="6" t="inlineStr">
        <is>
          <t>Przelew</t>
        </is>
      </c>
      <c r="N355" s="6" t="inlineStr">
        <is>
          <t>41 9617 9773 8785 4572 8649 9521</t>
        </is>
      </c>
      <c r="O355" s="6" t="inlineStr">
        <is>
          <t>6559767175-20260925-3026C88A047A-83</t>
        </is>
      </c>
    </row>
    <row r="356">
      <c r="A356" s="6" t="inlineStr">
        <is>
          <t>6016870202</t>
        </is>
      </c>
      <c r="B356" s="6" t="inlineStr">
        <is>
          <t>Wspólnota Mieszkaniowa Polna 24</t>
        </is>
      </c>
      <c r="C356" s="7" t="n">
        <v>46290</v>
      </c>
      <c r="D356" s="6" t="inlineStr">
        <is>
          <t>ZO/2026/0355</t>
        </is>
      </c>
      <c r="E356" s="6" t="inlineStr">
        <is>
          <t>Zieleń Osiedlowa Sp. z o.o.</t>
        </is>
      </c>
      <c r="F356" s="6" t="inlineStr">
        <is>
          <t>7643059203</t>
        </is>
      </c>
      <c r="G356" s="8" t="n">
        <v>530</v>
      </c>
      <c r="H356" s="8" t="n">
        <v>42.4</v>
      </c>
      <c r="I356" s="8" t="n">
        <v>572.4</v>
      </c>
      <c r="J356" s="8" t="n">
        <v>572.4</v>
      </c>
      <c r="K356" s="7" t="n">
        <v>46304</v>
      </c>
      <c r="L356" s="9" t="inlineStr">
        <is>
          <t>Niezapłacona</t>
        </is>
      </c>
      <c r="M356" s="6" t="inlineStr">
        <is>
          <t>Przelew</t>
        </is>
      </c>
      <c r="N356" s="6" t="inlineStr">
        <is>
          <t>55 5738 1886 6869 3797 4243 4308</t>
        </is>
      </c>
      <c r="O356" s="6" t="inlineStr">
        <is>
          <t>7643059203-20260925-CF8AC3D67991-51</t>
        </is>
      </c>
    </row>
    <row r="357">
      <c r="A357" s="6" t="inlineStr">
        <is>
          <t>6016870202</t>
        </is>
      </c>
      <c r="B357" s="6" t="inlineStr">
        <is>
          <t>Wspólnota Mieszkaniowa Polna 24</t>
        </is>
      </c>
      <c r="C357" s="7" t="n">
        <v>46293</v>
      </c>
      <c r="D357" s="6" t="inlineStr">
        <is>
          <t>DS/2026/09/637</t>
        </is>
      </c>
      <c r="E357" s="6" t="inlineStr">
        <is>
          <t>Dźwigi Serwis Sp. z o.o.</t>
        </is>
      </c>
      <c r="F357" s="6" t="inlineStr">
        <is>
          <t>6710340667</t>
        </is>
      </c>
      <c r="G357" s="8" t="n">
        <v>420</v>
      </c>
      <c r="H357" s="8" t="n">
        <v>96.59999999999999</v>
      </c>
      <c r="I357" s="8" t="n">
        <v>516.6</v>
      </c>
      <c r="J357" s="8" t="n">
        <v>516.6</v>
      </c>
      <c r="K357" s="7" t="n">
        <v>46307</v>
      </c>
      <c r="L357" s="9" t="inlineStr">
        <is>
          <t>Niezapłacona</t>
        </is>
      </c>
      <c r="M357" s="6" t="inlineStr">
        <is>
          <t>Przelew</t>
        </is>
      </c>
      <c r="N357" s="6" t="inlineStr">
        <is>
          <t>97 0017 2701 6657 7262 4678 4715</t>
        </is>
      </c>
      <c r="O357" s="6" t="inlineStr">
        <is>
          <t>6710340667-20260928-A9390132EBC9-46</t>
        </is>
      </c>
    </row>
    <row r="358">
      <c r="A358" s="6" t="inlineStr">
        <is>
          <t>6016870202</t>
        </is>
      </c>
      <c r="B358" s="6" t="inlineStr">
        <is>
          <t>Wspólnota Mieszkaniowa Polna 24</t>
        </is>
      </c>
      <c r="C358" s="7" t="n">
        <v>46293</v>
      </c>
      <c r="D358" s="6" t="inlineStr">
        <is>
          <t>PS-202609-0503</t>
        </is>
      </c>
      <c r="E358" s="6" t="inlineStr">
        <is>
          <t>Prąd Sąsiedzki S.A.</t>
        </is>
      </c>
      <c r="F358" s="6" t="inlineStr">
        <is>
          <t>5986533184</t>
        </is>
      </c>
      <c r="G358" s="8" t="n">
        <v>190.72</v>
      </c>
      <c r="H358" s="8" t="n">
        <v>43.87</v>
      </c>
      <c r="I358" s="8" t="n">
        <v>234.59</v>
      </c>
      <c r="J358" s="8" t="n">
        <v>234.59</v>
      </c>
      <c r="K358" s="7" t="n">
        <v>46314</v>
      </c>
      <c r="L358" s="9" t="inlineStr">
        <is>
          <t>Niezapłacona</t>
        </is>
      </c>
      <c r="M358" s="6" t="inlineStr">
        <is>
          <t>Przelew</t>
        </is>
      </c>
      <c r="N358" s="6" t="inlineStr">
        <is>
          <t>83 2325 3064 9070 9021 8183 7868</t>
        </is>
      </c>
      <c r="O358" s="6" t="inlineStr">
        <is>
          <t>5986533184-20260928-620BAC804E5E-FB</t>
        </is>
      </c>
    </row>
    <row r="359">
      <c r="A359" s="6" t="inlineStr">
        <is>
          <t>6016870202</t>
        </is>
      </c>
      <c r="B359" s="6" t="inlineStr">
        <is>
          <t>Wspólnota Mieszkaniowa Polna 24</t>
        </is>
      </c>
      <c r="C359" s="7" t="n">
        <v>46293</v>
      </c>
      <c r="D359" s="6" t="inlineStr">
        <is>
          <t>FV 894/09/2026</t>
        </is>
      </c>
      <c r="E359" s="6" t="inlineStr">
        <is>
          <t>Woda Pod Lipami Sp. z o.o.</t>
        </is>
      </c>
      <c r="F359" s="6" t="inlineStr">
        <is>
          <t>7615408706</t>
        </is>
      </c>
      <c r="G359" s="8" t="n">
        <v>1789.75</v>
      </c>
      <c r="H359" s="8" t="n">
        <v>143.18</v>
      </c>
      <c r="I359" s="8" t="n">
        <v>1932.93</v>
      </c>
      <c r="J359" s="8" t="n">
        <v>1932.93</v>
      </c>
      <c r="K359" s="7" t="n">
        <v>46307</v>
      </c>
      <c r="L359" s="9" t="inlineStr">
        <is>
          <t>Niezapłacona</t>
        </is>
      </c>
      <c r="M359" s="6" t="inlineStr">
        <is>
          <t>Przelew</t>
        </is>
      </c>
      <c r="N359" s="6" t="inlineStr">
        <is>
          <t>65 9533 1498 8531 2712 7751 5407</t>
        </is>
      </c>
      <c r="O359" s="6" t="inlineStr">
        <is>
          <t>7615408706-20260928-C4370F347842-D4</t>
        </is>
      </c>
    </row>
    <row r="360">
      <c r="A360" s="6" t="inlineStr">
        <is>
          <t>6016870202</t>
        </is>
      </c>
      <c r="B360" s="6" t="inlineStr">
        <is>
          <t>Wspólnota Mieszkaniowa Polna 24</t>
        </is>
      </c>
      <c r="C360" s="7" t="n">
        <v>46294</v>
      </c>
      <c r="D360" s="6" t="inlineStr">
        <is>
          <t>C/26/09/00400</t>
        </is>
      </c>
      <c r="E360" s="6" t="inlineStr">
        <is>
          <t>Ciepło Pod Lasem Sp. z o.o.</t>
        </is>
      </c>
      <c r="F360" s="6" t="inlineStr">
        <is>
          <t>8183339542</t>
        </is>
      </c>
      <c r="G360" s="8" t="n">
        <v>2809.13</v>
      </c>
      <c r="H360" s="8" t="n">
        <v>224.73</v>
      </c>
      <c r="I360" s="8" t="n">
        <v>3033.86</v>
      </c>
      <c r="J360" s="8" t="n">
        <v>3033.86</v>
      </c>
      <c r="K360" s="7" t="n">
        <v>46315</v>
      </c>
      <c r="L360" s="9" t="inlineStr">
        <is>
          <t>Zapłacona</t>
        </is>
      </c>
      <c r="M360" s="6" t="inlineStr">
        <is>
          <t>Przelew</t>
        </is>
      </c>
      <c r="N360" s="6" t="inlineStr">
        <is>
          <t>99 6949 1249 6127 5997 3171 7526</t>
        </is>
      </c>
      <c r="O360" s="6" t="inlineStr">
        <is>
          <t>8183339542-20260929-E6680D3BC891-91</t>
        </is>
      </c>
    </row>
    <row r="361">
      <c r="A361" s="6" t="inlineStr">
        <is>
          <t>6016870202</t>
        </is>
      </c>
      <c r="B361" s="6" t="inlineStr">
        <is>
          <t>Wspólnota Mieszkaniowa Polna 24</t>
        </is>
      </c>
      <c r="C361" s="7" t="n">
        <v>46294</v>
      </c>
      <c r="D361" s="6" t="inlineStr">
        <is>
          <t>09/2026/FA/668</t>
        </is>
      </c>
      <c r="E361" s="6" t="inlineStr">
        <is>
          <t>EkoOdbiór Sp. z o.o.</t>
        </is>
      </c>
      <c r="F361" s="6" t="inlineStr">
        <is>
          <t>1902986342</t>
        </is>
      </c>
      <c r="G361" s="8" t="n">
        <v>483</v>
      </c>
      <c r="H361" s="8" t="n">
        <v>38.64</v>
      </c>
      <c r="I361" s="8" t="n">
        <v>521.64</v>
      </c>
      <c r="J361" s="8" t="n">
        <v>521.64</v>
      </c>
      <c r="K361" s="7" t="n">
        <v>46308</v>
      </c>
      <c r="L361" s="9" t="inlineStr">
        <is>
          <t>Niezapłacona</t>
        </is>
      </c>
      <c r="M361" s="6" t="inlineStr">
        <is>
          <t>Przelew</t>
        </is>
      </c>
      <c r="N361" s="6" t="inlineStr">
        <is>
          <t>57 8697 7919 2165 4825 6459 4806</t>
        </is>
      </c>
      <c r="O361" s="6" t="inlineStr">
        <is>
          <t>1902986342-20260929-7E671E8D29AB-5D</t>
        </is>
      </c>
    </row>
    <row r="362">
      <c r="A362" s="6" t="inlineStr">
        <is>
          <t>6016870202</t>
        </is>
      </c>
      <c r="B362" s="6" t="inlineStr">
        <is>
          <t>Wspólnota Mieszkaniowa Polna 24</t>
        </is>
      </c>
      <c r="C362" s="7" t="n">
        <v>46294</v>
      </c>
      <c r="D362" s="6" t="inlineStr">
        <is>
          <t>FV/2026/09/0485</t>
        </is>
      </c>
      <c r="E362" s="6" t="inlineStr">
        <is>
          <t>Naprawy od Ręki Sp. z o.o.</t>
        </is>
      </c>
      <c r="F362" s="6" t="inlineStr">
        <is>
          <t>2633551755</t>
        </is>
      </c>
      <c r="G362" s="8" t="n">
        <v>894.48</v>
      </c>
      <c r="H362" s="8" t="n">
        <v>205.73</v>
      </c>
      <c r="I362" s="8" t="n">
        <v>1100.21</v>
      </c>
      <c r="J362" s="8" t="n">
        <v>1100.21</v>
      </c>
      <c r="K362" s="7" t="n">
        <v>46308</v>
      </c>
      <c r="L362" s="9" t="inlineStr">
        <is>
          <t>Niezapłacona</t>
        </is>
      </c>
      <c r="M362" s="6" t="inlineStr">
        <is>
          <t>Przelew</t>
        </is>
      </c>
      <c r="N362" s="6" t="inlineStr">
        <is>
          <t>93 0767 1892 7688 4758 7357 9044</t>
        </is>
      </c>
      <c r="O362" s="6" t="inlineStr">
        <is>
          <t>2633551755-20260929-8A795DD6D5CD-20</t>
        </is>
      </c>
    </row>
    <row r="363">
      <c r="A363" s="6" t="inlineStr">
        <is>
          <t>6016870202</t>
        </is>
      </c>
      <c r="B363" s="6" t="inlineStr">
        <is>
          <t>Wspólnota Mieszkaniowa Polna 24</t>
        </is>
      </c>
      <c r="C363" s="7" t="n">
        <v>46295</v>
      </c>
      <c r="D363" s="6" t="inlineStr">
        <is>
          <t>DBG/0367/2026</t>
        </is>
      </c>
      <c r="E363" s="6" t="inlineStr">
        <is>
          <t>Deratyzacja Bez Gryzoni Sp. z o.o.</t>
        </is>
      </c>
      <c r="F363" s="6" t="inlineStr">
        <is>
          <t>4311922757</t>
        </is>
      </c>
      <c r="G363" s="8" t="n">
        <v>64.68000000000001</v>
      </c>
      <c r="H363" s="8" t="n">
        <v>14.88</v>
      </c>
      <c r="I363" s="8" t="n">
        <v>79.56</v>
      </c>
      <c r="J363" s="8" t="n">
        <v>79.56</v>
      </c>
      <c r="K363" s="7" t="n">
        <v>46309</v>
      </c>
      <c r="L363" s="9" t="inlineStr">
        <is>
          <t>Niezapłacona</t>
        </is>
      </c>
      <c r="M363" s="6" t="inlineStr">
        <is>
          <t>Przelew</t>
        </is>
      </c>
      <c r="N363" s="6" t="inlineStr">
        <is>
          <t>22 7321 0125 0204 7326 1544 1035</t>
        </is>
      </c>
      <c r="O363" s="6" t="inlineStr">
        <is>
          <t>4311922757-20260930-308121351E62-9A</t>
        </is>
      </c>
    </row>
    <row r="364">
      <c r="A364" s="6" t="inlineStr">
        <is>
          <t>6016870202</t>
        </is>
      </c>
      <c r="B364" s="6" t="inlineStr">
        <is>
          <t>Wspólnota Mieszkaniowa Polna 24</t>
        </is>
      </c>
      <c r="C364" s="7" t="n">
        <v>46295</v>
      </c>
      <c r="D364" s="6" t="inlineStr">
        <is>
          <t>806/09/2026</t>
        </is>
      </c>
      <c r="E364" s="6" t="inlineStr">
        <is>
          <t>Serwis Domofonów Dzwonek s.c.</t>
        </is>
      </c>
      <c r="F364" s="6" t="inlineStr">
        <is>
          <t>6559767175</t>
        </is>
      </c>
      <c r="G364" s="8" t="n">
        <v>323.91</v>
      </c>
      <c r="H364" s="8" t="n">
        <v>74.5</v>
      </c>
      <c r="I364" s="8" t="n">
        <v>398.41</v>
      </c>
      <c r="J364" s="8" t="n">
        <v>398.41</v>
      </c>
      <c r="K364" s="7" t="n">
        <v>46309</v>
      </c>
      <c r="L364" s="9" t="inlineStr">
        <is>
          <t>Zapłacona</t>
        </is>
      </c>
      <c r="M364" s="6" t="inlineStr">
        <is>
          <t>Przelew</t>
        </is>
      </c>
      <c r="N364" s="6" t="inlineStr">
        <is>
          <t>41 9617 9773 8785 4572 8649 9521</t>
        </is>
      </c>
      <c r="O364" s="6" t="inlineStr">
        <is>
          <t>6559767175-20260930-43B772A687CD-A0</t>
        </is>
      </c>
    </row>
    <row r="365">
      <c r="A365" s="6" t="inlineStr">
        <is>
          <t>7580181040</t>
        </is>
      </c>
      <c r="B365" s="6" t="inlineStr">
        <is>
          <t>Wspólnota Mieszkaniowa Poziomkowa 54</t>
        </is>
      </c>
      <c r="C365" s="7" t="n">
        <v>46267</v>
      </c>
      <c r="D365" s="6" t="inlineStr">
        <is>
          <t>DBG/0162/2026</t>
        </is>
      </c>
      <c r="E365" s="6" t="inlineStr">
        <is>
          <t>Deratyzacja Bez Gryzoni Sp. z o.o.</t>
        </is>
      </c>
      <c r="F365" s="6" t="inlineStr">
        <is>
          <t>4311922757</t>
        </is>
      </c>
      <c r="G365" s="8" t="n">
        <v>594.4</v>
      </c>
      <c r="H365" s="8" t="n">
        <v>136.71</v>
      </c>
      <c r="I365" s="8" t="n">
        <v>731.11</v>
      </c>
      <c r="J365" s="8" t="n">
        <v>731.11</v>
      </c>
      <c r="K365" s="7" t="n">
        <v>46281</v>
      </c>
      <c r="L365" s="9" t="inlineStr">
        <is>
          <t>Zapłacona</t>
        </is>
      </c>
      <c r="M365" s="6" t="inlineStr">
        <is>
          <t>Przelew</t>
        </is>
      </c>
      <c r="N365" s="6" t="inlineStr">
        <is>
          <t>22 7321 0125 0204 7326 1544 1035</t>
        </is>
      </c>
      <c r="O365" s="6" t="inlineStr">
        <is>
          <t>4311922757-20260902-D2D758ECA5BB-6B</t>
        </is>
      </c>
    </row>
    <row r="366">
      <c r="A366" s="6" t="inlineStr">
        <is>
          <t>7580181040</t>
        </is>
      </c>
      <c r="B366" s="6" t="inlineStr">
        <is>
          <t>Wspólnota Mieszkaniowa Poziomkowa 54</t>
        </is>
      </c>
      <c r="C366" s="7" t="n">
        <v>46267</v>
      </c>
      <c r="D366" s="6" t="inlineStr">
        <is>
          <t>DS/2026/09/607</t>
        </is>
      </c>
      <c r="E366" s="6" t="inlineStr">
        <is>
          <t>Dźwigi Serwis Sp. z o.o.</t>
        </is>
      </c>
      <c r="F366" s="6" t="inlineStr">
        <is>
          <t>6710340667</t>
        </is>
      </c>
      <c r="G366" s="8" t="n">
        <v>620</v>
      </c>
      <c r="H366" s="8" t="n">
        <v>142.6</v>
      </c>
      <c r="I366" s="8" t="n">
        <v>762.6</v>
      </c>
      <c r="J366" s="8" t="n">
        <v>762.6</v>
      </c>
      <c r="K366" s="7" t="n">
        <v>46281</v>
      </c>
      <c r="L366" s="9" t="inlineStr">
        <is>
          <t>Zapłacona</t>
        </is>
      </c>
      <c r="M366" s="6" t="inlineStr">
        <is>
          <t>Przelew</t>
        </is>
      </c>
      <c r="N366" s="6" t="inlineStr">
        <is>
          <t>97 0017 2701 6657 7262 4678 4715</t>
        </is>
      </c>
      <c r="O366" s="6" t="inlineStr">
        <is>
          <t>6710340667-20260902-6F2888DC89E0-B4</t>
        </is>
      </c>
    </row>
    <row r="367">
      <c r="A367" s="6" t="inlineStr">
        <is>
          <t>7580181040</t>
        </is>
      </c>
      <c r="B367" s="6" t="inlineStr">
        <is>
          <t>Wspólnota Mieszkaniowa Poziomkowa 54</t>
        </is>
      </c>
      <c r="C367" s="7" t="n">
        <v>46267</v>
      </c>
      <c r="D367" s="6" t="inlineStr">
        <is>
          <t>FV/2026/09/0405</t>
        </is>
      </c>
      <c r="E367" s="6" t="inlineStr">
        <is>
          <t>Naprawy od Ręki Sp. z o.o.</t>
        </is>
      </c>
      <c r="F367" s="6" t="inlineStr">
        <is>
          <t>2633551755</t>
        </is>
      </c>
      <c r="G367" s="8" t="n">
        <v>2918.26</v>
      </c>
      <c r="H367" s="8" t="n">
        <v>671.2</v>
      </c>
      <c r="I367" s="8" t="n">
        <v>3589.46</v>
      </c>
      <c r="J367" s="8" t="n">
        <v>3589.46</v>
      </c>
      <c r="K367" s="7" t="n">
        <v>46281</v>
      </c>
      <c r="L367" s="9" t="inlineStr">
        <is>
          <t>Zapłacona</t>
        </is>
      </c>
      <c r="M367" s="6" t="inlineStr">
        <is>
          <t>Przelew</t>
        </is>
      </c>
      <c r="N367" s="6" t="inlineStr">
        <is>
          <t>93 0767 1892 7688 4758 7357 9044</t>
        </is>
      </c>
      <c r="O367" s="6" t="inlineStr">
        <is>
          <t>2633551755-20260902-29478884C90C-E1</t>
        </is>
      </c>
    </row>
    <row r="368">
      <c r="A368" s="6" t="inlineStr">
        <is>
          <t>7580181040</t>
        </is>
      </c>
      <c r="B368" s="6" t="inlineStr">
        <is>
          <t>Wspólnota Mieszkaniowa Poziomkowa 54</t>
        </is>
      </c>
      <c r="C368" s="7" t="n">
        <v>46267</v>
      </c>
      <c r="D368" s="6" t="inlineStr">
        <is>
          <t>ZO/2026/0336</t>
        </is>
      </c>
      <c r="E368" s="6" t="inlineStr">
        <is>
          <t>Zieleń Osiedlowa Sp. z o.o.</t>
        </is>
      </c>
      <c r="F368" s="6" t="inlineStr">
        <is>
          <t>7643059203</t>
        </is>
      </c>
      <c r="G368" s="8" t="n">
        <v>200</v>
      </c>
      <c r="H368" s="8" t="n">
        <v>16</v>
      </c>
      <c r="I368" s="8" t="n">
        <v>216</v>
      </c>
      <c r="J368" s="8" t="n">
        <v>216</v>
      </c>
      <c r="K368" s="7" t="n">
        <v>46281</v>
      </c>
      <c r="L368" s="9" t="inlineStr">
        <is>
          <t>Zapłacona</t>
        </is>
      </c>
      <c r="M368" s="6" t="inlineStr">
        <is>
          <t>Przelew</t>
        </is>
      </c>
      <c r="N368" s="6" t="inlineStr">
        <is>
          <t>55 5738 1886 6869 3797 4243 4308</t>
        </is>
      </c>
      <c r="O368" s="6" t="inlineStr">
        <is>
          <t>7643059203-20260902-1FC81CB30284-85</t>
        </is>
      </c>
    </row>
    <row r="369">
      <c r="A369" s="6" t="inlineStr">
        <is>
          <t>7580181040</t>
        </is>
      </c>
      <c r="B369" s="6" t="inlineStr">
        <is>
          <t>Wspólnota Mieszkaniowa Poziomkowa 54</t>
        </is>
      </c>
      <c r="C369" s="7" t="n">
        <v>46270</v>
      </c>
      <c r="D369" s="6" t="inlineStr">
        <is>
          <t>EW/2026/09/0410</t>
        </is>
      </c>
      <c r="E369" s="6" t="inlineStr">
        <is>
          <t>Energia Wspólna S.A.</t>
        </is>
      </c>
      <c r="F369" s="6" t="inlineStr">
        <is>
          <t>6184084989</t>
        </is>
      </c>
      <c r="G369" s="8" t="n">
        <v>641.21</v>
      </c>
      <c r="H369" s="8" t="n">
        <v>147.48</v>
      </c>
      <c r="I369" s="8" t="n">
        <v>788.6900000000001</v>
      </c>
      <c r="J369" s="8" t="n">
        <v>788.6900000000001</v>
      </c>
      <c r="K369" s="7" t="n">
        <v>46284</v>
      </c>
      <c r="L369" s="9" t="inlineStr">
        <is>
          <t>Zapłacona</t>
        </is>
      </c>
      <c r="M369" s="6" t="inlineStr">
        <is>
          <t>Przelew</t>
        </is>
      </c>
      <c r="N369" s="6" t="inlineStr">
        <is>
          <t>91 2318 5638 2566 1819 8054 0354</t>
        </is>
      </c>
      <c r="O369" s="6" t="inlineStr">
        <is>
          <t>6184084989-20260905-4BE1CD3EA8EA-FD</t>
        </is>
      </c>
    </row>
    <row r="370">
      <c r="A370" s="6" t="inlineStr">
        <is>
          <t>7580181040</t>
        </is>
      </c>
      <c r="B370" s="6" t="inlineStr">
        <is>
          <t>Wspólnota Mieszkaniowa Poziomkowa 54</t>
        </is>
      </c>
      <c r="C370" s="7" t="n">
        <v>46272</v>
      </c>
      <c r="D370" s="6" t="inlineStr">
        <is>
          <t>F-2026-0237</t>
        </is>
      </c>
      <c r="E370" s="6" t="inlineStr">
        <is>
          <t>Hurtownia Materiałów Przykładowa</t>
        </is>
      </c>
      <c r="F370" s="6" t="inlineStr">
        <is>
          <t>9579991343</t>
        </is>
      </c>
      <c r="G370" s="8" t="n">
        <v>211.96</v>
      </c>
      <c r="H370" s="8" t="n">
        <v>48.75</v>
      </c>
      <c r="I370" s="8" t="n">
        <v>260.71</v>
      </c>
      <c r="J370" s="8" t="n">
        <v>260.71</v>
      </c>
      <c r="K370" s="7" t="n">
        <v>46279</v>
      </c>
      <c r="L370" s="9" t="inlineStr">
        <is>
          <t>Po terminie</t>
        </is>
      </c>
      <c r="M370" s="6" t="inlineStr">
        <is>
          <t>Przelew</t>
        </is>
      </c>
      <c r="N370" s="6" t="inlineStr">
        <is>
          <t>63 4729 5253 6488 3263 0551 3350</t>
        </is>
      </c>
      <c r="O370" s="6" t="inlineStr">
        <is>
          <t>9579991343-20260907-47DB44125D3F-17</t>
        </is>
      </c>
    </row>
    <row r="371">
      <c r="A371" s="6" t="inlineStr">
        <is>
          <t>7580181040</t>
        </is>
      </c>
      <c r="B371" s="6" t="inlineStr">
        <is>
          <t>Wspólnota Mieszkaniowa Poziomkowa 54</t>
        </is>
      </c>
      <c r="C371" s="7" t="n">
        <v>46272</v>
      </c>
      <c r="D371" s="6" t="inlineStr">
        <is>
          <t>805/2026</t>
        </is>
      </c>
      <c r="E371" s="6" t="inlineStr">
        <is>
          <t>Remont-Bud Usługi Budowlane</t>
        </is>
      </c>
      <c r="F371" s="6" t="inlineStr">
        <is>
          <t>5250629680</t>
        </is>
      </c>
      <c r="G371" s="8" t="n">
        <v>2962.28</v>
      </c>
      <c r="H371" s="8" t="n">
        <v>236.98</v>
      </c>
      <c r="I371" s="8" t="n">
        <v>3199.26</v>
      </c>
      <c r="J371" s="8" t="n">
        <v>3199.26</v>
      </c>
      <c r="K371" s="7" t="n">
        <v>46279</v>
      </c>
      <c r="L371" s="9" t="inlineStr">
        <is>
          <t>Zapłacona</t>
        </is>
      </c>
      <c r="M371" s="6" t="inlineStr">
        <is>
          <t>Przelew</t>
        </is>
      </c>
      <c r="N371" s="6" t="inlineStr">
        <is>
          <t>56 5454 1795 9139 0717 8452 4689</t>
        </is>
      </c>
      <c r="O371" s="6" t="inlineStr">
        <is>
          <t>5250629680-20260907-BC0E96636E95-F1</t>
        </is>
      </c>
    </row>
    <row r="372">
      <c r="A372" s="6" t="inlineStr">
        <is>
          <t>7580181040</t>
        </is>
      </c>
      <c r="B372" s="6" t="inlineStr">
        <is>
          <t>Wspólnota Mieszkaniowa Poziomkowa 54</t>
        </is>
      </c>
      <c r="C372" s="7" t="n">
        <v>46273</v>
      </c>
      <c r="D372" s="6" t="inlineStr">
        <is>
          <t>DBG/0201/2026</t>
        </is>
      </c>
      <c r="E372" s="6" t="inlineStr">
        <is>
          <t>Deratyzacja Bez Gryzoni Sp. z o.o.</t>
        </is>
      </c>
      <c r="F372" s="6" t="inlineStr">
        <is>
          <t>4311922757</t>
        </is>
      </c>
      <c r="G372" s="8" t="n">
        <v>79.63</v>
      </c>
      <c r="H372" s="8" t="n">
        <v>18.31</v>
      </c>
      <c r="I372" s="8" t="n">
        <v>97.94</v>
      </c>
      <c r="J372" s="8" t="n">
        <v>97.94</v>
      </c>
      <c r="K372" s="7" t="n">
        <v>46287</v>
      </c>
      <c r="L372" s="9" t="inlineStr">
        <is>
          <t>Zapłacona</t>
        </is>
      </c>
      <c r="M372" s="6" t="inlineStr">
        <is>
          <t>Przelew</t>
        </is>
      </c>
      <c r="N372" s="6" t="inlineStr">
        <is>
          <t>22 7321 0125 0204 7326 1544 1035</t>
        </is>
      </c>
      <c r="O372" s="6" t="inlineStr">
        <is>
          <t>4311922757-20260908-E8C248C26E00-0B</t>
        </is>
      </c>
    </row>
    <row r="373">
      <c r="A373" s="6" t="inlineStr">
        <is>
          <t>7580181040</t>
        </is>
      </c>
      <c r="B373" s="6" t="inlineStr">
        <is>
          <t>Wspólnota Mieszkaniowa Poziomkowa 54</t>
        </is>
      </c>
      <c r="C373" s="7" t="n">
        <v>46273</v>
      </c>
      <c r="D373" s="6" t="inlineStr">
        <is>
          <t>F-2026-0249</t>
        </is>
      </c>
      <c r="E373" s="6" t="inlineStr">
        <is>
          <t>Hurtownia Materiałów Przykładowa</t>
        </is>
      </c>
      <c r="F373" s="6" t="inlineStr">
        <is>
          <t>9579991343</t>
        </is>
      </c>
      <c r="G373" s="8" t="n">
        <v>74.52</v>
      </c>
      <c r="H373" s="8" t="n">
        <v>17.14</v>
      </c>
      <c r="I373" s="8" t="n">
        <v>91.66</v>
      </c>
      <c r="J373" s="8" t="n">
        <v>91.66</v>
      </c>
      <c r="K373" s="7" t="n">
        <v>46280</v>
      </c>
      <c r="L373" s="9" t="inlineStr">
        <is>
          <t>Po terminie</t>
        </is>
      </c>
      <c r="M373" s="6" t="inlineStr">
        <is>
          <t>Przelew</t>
        </is>
      </c>
      <c r="N373" s="6" t="inlineStr">
        <is>
          <t>63 4729 5253 6488 3263 0551 3350</t>
        </is>
      </c>
      <c r="O373" s="6" t="inlineStr">
        <is>
          <t>9579991343-20260908-02DDE9FCFDA8-14</t>
        </is>
      </c>
    </row>
    <row r="374">
      <c r="A374" s="6" t="inlineStr">
        <is>
          <t>7580181040</t>
        </is>
      </c>
      <c r="B374" s="6" t="inlineStr">
        <is>
          <t>Wspólnota Mieszkaniowa Poziomkowa 54</t>
        </is>
      </c>
      <c r="C374" s="7" t="n">
        <v>46274</v>
      </c>
      <c r="D374" s="6" t="inlineStr">
        <is>
          <t>DBG/0219/2026</t>
        </is>
      </c>
      <c r="E374" s="6" t="inlineStr">
        <is>
          <t>Deratyzacja Bez Gryzoni Sp. z o.o.</t>
        </is>
      </c>
      <c r="F374" s="6" t="inlineStr">
        <is>
          <t>4311922757</t>
        </is>
      </c>
      <c r="G374" s="8" t="n">
        <v>265.13</v>
      </c>
      <c r="H374" s="8" t="n">
        <v>60.98</v>
      </c>
      <c r="I374" s="8" t="n">
        <v>326.11</v>
      </c>
      <c r="J374" s="8" t="n">
        <v>326.11</v>
      </c>
      <c r="K374" s="7" t="n">
        <v>46288</v>
      </c>
      <c r="L374" s="9" t="inlineStr">
        <is>
          <t>Zapłacona</t>
        </is>
      </c>
      <c r="M374" s="6" t="inlineStr">
        <is>
          <t>Przelew</t>
        </is>
      </c>
      <c r="N374" s="6" t="inlineStr">
        <is>
          <t>22 7321 0125 0204 7326 1544 1035</t>
        </is>
      </c>
      <c r="O374" s="6" t="inlineStr">
        <is>
          <t>4311922757-20260909-740910E42E73-4D</t>
        </is>
      </c>
    </row>
    <row r="375">
      <c r="A375" s="6" t="inlineStr">
        <is>
          <t>7580181040</t>
        </is>
      </c>
      <c r="B375" s="6" t="inlineStr">
        <is>
          <t>Wspólnota Mieszkaniowa Poziomkowa 54</t>
        </is>
      </c>
      <c r="C375" s="7" t="n">
        <v>46274</v>
      </c>
      <c r="D375" s="6" t="inlineStr">
        <is>
          <t>F-2026-0279</t>
        </is>
      </c>
      <c r="E375" s="6" t="inlineStr">
        <is>
          <t>Hurtownia Materiałów Przykładowa</t>
        </is>
      </c>
      <c r="F375" s="6" t="inlineStr">
        <is>
          <t>9579991343</t>
        </is>
      </c>
      <c r="G375" s="8" t="n">
        <v>241.36</v>
      </c>
      <c r="H375" s="8" t="n">
        <v>55.51</v>
      </c>
      <c r="I375" s="8" t="n">
        <v>296.87</v>
      </c>
      <c r="J375" s="8" t="n">
        <v>296.87</v>
      </c>
      <c r="K375" s="7" t="n">
        <v>46281</v>
      </c>
      <c r="L375" s="9" t="inlineStr">
        <is>
          <t>Zapłacona</t>
        </is>
      </c>
      <c r="M375" s="6" t="inlineStr">
        <is>
          <t>Przelew</t>
        </is>
      </c>
      <c r="N375" s="6" t="inlineStr">
        <is>
          <t>63 4729 5253 6488 3263 0551 3350</t>
        </is>
      </c>
      <c r="O375" s="6" t="inlineStr">
        <is>
          <t>9579991343-20260909-8607CD2051D0-14</t>
        </is>
      </c>
    </row>
    <row r="376">
      <c r="A376" s="6" t="inlineStr">
        <is>
          <t>7580181040</t>
        </is>
      </c>
      <c r="B376" s="6" t="inlineStr">
        <is>
          <t>Wspólnota Mieszkaniowa Poziomkowa 54</t>
        </is>
      </c>
      <c r="C376" s="7" t="n">
        <v>46275</v>
      </c>
      <c r="D376" s="6" t="inlineStr">
        <is>
          <t>304/2026</t>
        </is>
      </c>
      <c r="E376" s="6" t="inlineStr">
        <is>
          <t>Kominiarz Mistrz Jan Przykładowy</t>
        </is>
      </c>
      <c r="F376" s="6" t="inlineStr">
        <is>
          <t>9007623600</t>
        </is>
      </c>
      <c r="G376" s="8" t="n">
        <v>480</v>
      </c>
      <c r="H376" s="8" t="n">
        <v>110.4</v>
      </c>
      <c r="I376" s="8" t="n">
        <v>590.4</v>
      </c>
      <c r="J376" s="8" t="n">
        <v>590.4</v>
      </c>
      <c r="K376" s="7" t="n">
        <v>46289</v>
      </c>
      <c r="L376" s="9" t="inlineStr">
        <is>
          <t>Zapłacona</t>
        </is>
      </c>
      <c r="M376" s="6" t="inlineStr">
        <is>
          <t>Przelew</t>
        </is>
      </c>
      <c r="N376" s="6" t="inlineStr">
        <is>
          <t>97 0134 7324 3280 0345 7458 3224</t>
        </is>
      </c>
      <c r="O376" s="6" t="inlineStr">
        <is>
          <t>9007623600-20260910-09235AB3EC94-06</t>
        </is>
      </c>
    </row>
    <row r="377">
      <c r="A377" s="6" t="inlineStr">
        <is>
          <t>7580181040</t>
        </is>
      </c>
      <c r="B377" s="6" t="inlineStr">
        <is>
          <t>Wspólnota Mieszkaniowa Poziomkowa 54</t>
        </is>
      </c>
      <c r="C377" s="7" t="n">
        <v>46276</v>
      </c>
      <c r="D377" s="6" t="inlineStr">
        <is>
          <t>DBG/0248/2026</t>
        </is>
      </c>
      <c r="E377" s="6" t="inlineStr">
        <is>
          <t>Deratyzacja Bez Gryzoni Sp. z o.o.</t>
        </is>
      </c>
      <c r="F377" s="6" t="inlineStr">
        <is>
          <t>4311922757</t>
        </is>
      </c>
      <c r="G377" s="8" t="n">
        <v>131.69</v>
      </c>
      <c r="H377" s="8" t="n">
        <v>30.29</v>
      </c>
      <c r="I377" s="8" t="n">
        <v>161.98</v>
      </c>
      <c r="J377" s="8" t="n">
        <v>161.98</v>
      </c>
      <c r="K377" s="7" t="n">
        <v>46290</v>
      </c>
      <c r="L377" s="9" t="inlineStr">
        <is>
          <t>Zapłacona</t>
        </is>
      </c>
      <c r="M377" s="6" t="inlineStr">
        <is>
          <t>Przelew</t>
        </is>
      </c>
      <c r="N377" s="6" t="inlineStr">
        <is>
          <t>22 7321 0125 0204 7326 1544 1035</t>
        </is>
      </c>
      <c r="O377" s="6" t="inlineStr">
        <is>
          <t>4311922757-20260911-E4C3046C8599-E6</t>
        </is>
      </c>
    </row>
    <row r="378">
      <c r="A378" s="6" t="inlineStr">
        <is>
          <t>7580181040</t>
        </is>
      </c>
      <c r="B378" s="6" t="inlineStr">
        <is>
          <t>Wspólnota Mieszkaniowa Poziomkowa 54</t>
        </is>
      </c>
      <c r="C378" s="7" t="n">
        <v>46279</v>
      </c>
      <c r="D378" s="6" t="inlineStr">
        <is>
          <t>293/09/2026</t>
        </is>
      </c>
      <c r="E378" s="6" t="inlineStr">
        <is>
          <t>Czysty Dom Usługi Porządkowe</t>
        </is>
      </c>
      <c r="F378" s="6" t="inlineStr">
        <is>
          <t>7082275626</t>
        </is>
      </c>
      <c r="G378" s="8" t="n">
        <v>790</v>
      </c>
      <c r="H378" s="8" t="n">
        <v>181.7</v>
      </c>
      <c r="I378" s="8" t="n">
        <v>971.7</v>
      </c>
      <c r="J378" s="8" t="n">
        <v>971.7</v>
      </c>
      <c r="K378" s="7" t="n">
        <v>46307</v>
      </c>
      <c r="L378" s="9" t="inlineStr">
        <is>
          <t>Niezapłacona</t>
        </is>
      </c>
      <c r="M378" s="6" t="inlineStr">
        <is>
          <t>Przelew</t>
        </is>
      </c>
      <c r="N378" s="6" t="inlineStr">
        <is>
          <t>32 1327 9884 5962 7788 2917 9897</t>
        </is>
      </c>
      <c r="O378" s="6" t="inlineStr">
        <is>
          <t>7082275626-20260914-93E3AB1EC714-19</t>
        </is>
      </c>
    </row>
    <row r="379">
      <c r="A379" s="6" t="inlineStr">
        <is>
          <t>7580181040</t>
        </is>
      </c>
      <c r="B379" s="6" t="inlineStr">
        <is>
          <t>Wspólnota Mieszkaniowa Poziomkowa 54</t>
        </is>
      </c>
      <c r="C379" s="7" t="n">
        <v>46281</v>
      </c>
      <c r="D379" s="6" t="inlineStr">
        <is>
          <t>F-2026-0369</t>
        </is>
      </c>
      <c r="E379" s="6" t="inlineStr">
        <is>
          <t>Hurtownia Materiałów Przykładowa</t>
        </is>
      </c>
      <c r="F379" s="6" t="inlineStr">
        <is>
          <t>9579991343</t>
        </is>
      </c>
      <c r="G379" s="8" t="n">
        <v>72.68000000000001</v>
      </c>
      <c r="H379" s="8" t="n">
        <v>16.72</v>
      </c>
      <c r="I379" s="8" t="n">
        <v>89.40000000000001</v>
      </c>
      <c r="J379" s="8" t="n">
        <v>89.40000000000001</v>
      </c>
      <c r="K379" s="7" t="n">
        <v>46288</v>
      </c>
      <c r="L379" s="9" t="inlineStr">
        <is>
          <t>Zapłacona</t>
        </is>
      </c>
      <c r="M379" s="6" t="inlineStr">
        <is>
          <t>Przelew</t>
        </is>
      </c>
      <c r="N379" s="6" t="inlineStr">
        <is>
          <t>63 4729 5253 6488 3263 0551 3350</t>
        </is>
      </c>
      <c r="O379" s="6" t="inlineStr">
        <is>
          <t>9579991343-20260916-C8719A654A35-23</t>
        </is>
      </c>
    </row>
    <row r="380">
      <c r="A380" s="6" t="inlineStr">
        <is>
          <t>7580181040</t>
        </is>
      </c>
      <c r="B380" s="6" t="inlineStr">
        <is>
          <t>Wspólnota Mieszkaniowa Poziomkowa 54</t>
        </is>
      </c>
      <c r="C380" s="7" t="n">
        <v>46281</v>
      </c>
      <c r="D380" s="6" t="inlineStr">
        <is>
          <t>W/2026/000475</t>
        </is>
      </c>
      <c r="E380" s="6" t="inlineStr">
        <is>
          <t>Wodociągi Doliny Sp. z o.o.</t>
        </is>
      </c>
      <c r="F380" s="6" t="inlineStr">
        <is>
          <t>7984191656</t>
        </is>
      </c>
      <c r="G380" s="8" t="n">
        <v>2936.1</v>
      </c>
      <c r="H380" s="8" t="n">
        <v>234.89</v>
      </c>
      <c r="I380" s="8" t="n">
        <v>3170.99</v>
      </c>
      <c r="J380" s="8" t="n">
        <v>3170.99</v>
      </c>
      <c r="K380" s="7" t="n">
        <v>46295</v>
      </c>
      <c r="L380" s="9" t="inlineStr">
        <is>
          <t>Zapłacona</t>
        </is>
      </c>
      <c r="M380" s="6" t="inlineStr">
        <is>
          <t>Przelew</t>
        </is>
      </c>
      <c r="N380" s="6" t="inlineStr">
        <is>
          <t>67 2005 3476 9803 4042 8716 0840</t>
        </is>
      </c>
      <c r="O380" s="6" t="inlineStr">
        <is>
          <t>7984191656-20260916-848B9413ACA4-BD</t>
        </is>
      </c>
    </row>
    <row r="381">
      <c r="A381" s="6" t="inlineStr">
        <is>
          <t>7580181040</t>
        </is>
      </c>
      <c r="B381" s="6" t="inlineStr">
        <is>
          <t>Wspólnota Mieszkaniowa Poziomkowa 54</t>
        </is>
      </c>
      <c r="C381" s="7" t="n">
        <v>46287</v>
      </c>
      <c r="D381" s="6" t="inlineStr">
        <is>
          <t>FV/2026/09/0638</t>
        </is>
      </c>
      <c r="E381" s="6" t="inlineStr">
        <is>
          <t>Ciepłownia Nadrzeczna Sp. z o.o.</t>
        </is>
      </c>
      <c r="F381" s="6" t="inlineStr">
        <is>
          <t>9765479241</t>
        </is>
      </c>
      <c r="G381" s="8" t="n">
        <v>6638.9</v>
      </c>
      <c r="H381" s="8" t="n">
        <v>531.11</v>
      </c>
      <c r="I381" s="8" t="n">
        <v>7170.01</v>
      </c>
      <c r="J381" s="8" t="n">
        <v>7170.01</v>
      </c>
      <c r="K381" s="7" t="n">
        <v>46301</v>
      </c>
      <c r="L381" s="9" t="inlineStr">
        <is>
          <t>Zapłacona</t>
        </is>
      </c>
      <c r="M381" s="6" t="inlineStr">
        <is>
          <t>Przelew</t>
        </is>
      </c>
      <c r="N381" s="6" t="inlineStr">
        <is>
          <t>22 3135 2015 3526 4175 6812 2109</t>
        </is>
      </c>
      <c r="O381" s="6" t="inlineStr">
        <is>
          <t>9765479241-20260922-BFCADA5EDC84-F7</t>
        </is>
      </c>
    </row>
    <row r="382">
      <c r="A382" s="6" t="inlineStr">
        <is>
          <t>7580181040</t>
        </is>
      </c>
      <c r="B382" s="6" t="inlineStr">
        <is>
          <t>Wspólnota Mieszkaniowa Poziomkowa 54</t>
        </is>
      </c>
      <c r="C382" s="7" t="n">
        <v>46288</v>
      </c>
      <c r="D382" s="6" t="inlineStr">
        <is>
          <t>F-2026-0460</t>
        </is>
      </c>
      <c r="E382" s="6" t="inlineStr">
        <is>
          <t>Hurtownia Materiałów Przykładowa</t>
        </is>
      </c>
      <c r="F382" s="6" t="inlineStr">
        <is>
          <t>9579991343</t>
        </is>
      </c>
      <c r="G382" s="8" t="n">
        <v>591.9400000000001</v>
      </c>
      <c r="H382" s="8" t="n">
        <v>136.15</v>
      </c>
      <c r="I382" s="8" t="n">
        <v>728.09</v>
      </c>
      <c r="J382" s="8" t="n">
        <v>728.09</v>
      </c>
      <c r="K382" s="7" t="n">
        <v>46295</v>
      </c>
      <c r="L382" s="9" t="inlineStr">
        <is>
          <t>Zapłacona</t>
        </is>
      </c>
      <c r="M382" s="6" t="inlineStr">
        <is>
          <t>Przelew</t>
        </is>
      </c>
      <c r="N382" s="6" t="inlineStr">
        <is>
          <t>63 4729 5253 6488 3263 0551 3350</t>
        </is>
      </c>
      <c r="O382" s="6" t="inlineStr">
        <is>
          <t>9579991343-20260923-02470B181272-6D</t>
        </is>
      </c>
    </row>
    <row r="383">
      <c r="A383" s="6" t="inlineStr">
        <is>
          <t>7580181040</t>
        </is>
      </c>
      <c r="B383" s="6" t="inlineStr">
        <is>
          <t>Wspólnota Mieszkaniowa Poziomkowa 54</t>
        </is>
      </c>
      <c r="C383" s="7" t="n">
        <v>46293</v>
      </c>
      <c r="D383" s="6" t="inlineStr">
        <is>
          <t>775/09/2026</t>
        </is>
      </c>
      <c r="E383" s="6" t="inlineStr">
        <is>
          <t>Serwis Domofonów Dzwonek s.c.</t>
        </is>
      </c>
      <c r="F383" s="6" t="inlineStr">
        <is>
          <t>6559767175</t>
        </is>
      </c>
      <c r="G383" s="8" t="n">
        <v>361.28</v>
      </c>
      <c r="H383" s="8" t="n">
        <v>83.09</v>
      </c>
      <c r="I383" s="8" t="n">
        <v>444.37</v>
      </c>
      <c r="J383" s="8" t="n">
        <v>444.37</v>
      </c>
      <c r="K383" s="7" t="n">
        <v>46307</v>
      </c>
      <c r="L383" s="9" t="inlineStr">
        <is>
          <t>Zapłacona</t>
        </is>
      </c>
      <c r="M383" s="6" t="inlineStr">
        <is>
          <t>Przelew</t>
        </is>
      </c>
      <c r="N383" s="6" t="inlineStr">
        <is>
          <t>41 9617 9773 8785 4572 8649 9521</t>
        </is>
      </c>
      <c r="O383" s="6" t="inlineStr">
        <is>
          <t>6559767175-20260928-BC2C7342BC29-55</t>
        </is>
      </c>
    </row>
    <row r="384">
      <c r="A384" s="6" t="inlineStr">
        <is>
          <t>7580181040</t>
        </is>
      </c>
      <c r="B384" s="6" t="inlineStr">
        <is>
          <t>Wspólnota Mieszkaniowa Poziomkowa 54</t>
        </is>
      </c>
      <c r="C384" s="7" t="n">
        <v>46294</v>
      </c>
      <c r="D384" s="6" t="inlineStr">
        <is>
          <t>09/2026/FA/672</t>
        </is>
      </c>
      <c r="E384" s="6" t="inlineStr">
        <is>
          <t>EkoOdbiór Sp. z o.o.</t>
        </is>
      </c>
      <c r="F384" s="6" t="inlineStr">
        <is>
          <t>1902986342</t>
        </is>
      </c>
      <c r="G384" s="8" t="n">
        <v>187</v>
      </c>
      <c r="H384" s="8" t="n">
        <v>14.96</v>
      </c>
      <c r="I384" s="8" t="n">
        <v>201.96</v>
      </c>
      <c r="J384" s="8" t="n">
        <v>201.96</v>
      </c>
      <c r="K384" s="7" t="n">
        <v>46308</v>
      </c>
      <c r="L384" s="9" t="inlineStr">
        <is>
          <t>Zapłacona</t>
        </is>
      </c>
      <c r="M384" s="6" t="inlineStr">
        <is>
          <t>Przelew</t>
        </is>
      </c>
      <c r="N384" s="6" t="inlineStr">
        <is>
          <t>57 8697 7919 2165 4825 6459 4806</t>
        </is>
      </c>
      <c r="O384" s="6" t="inlineStr">
        <is>
          <t>1902986342-20260929-FB1B000794F3-CA</t>
        </is>
      </c>
    </row>
    <row r="385">
      <c r="A385" s="6" t="inlineStr">
        <is>
          <t>4471973835</t>
        </is>
      </c>
      <c r="B385" s="6" t="inlineStr">
        <is>
          <t>Wspólnota Mieszkaniowa Radosna 22</t>
        </is>
      </c>
      <c r="C385" s="7" t="n">
        <v>46266</v>
      </c>
      <c r="D385" s="6" t="inlineStr">
        <is>
          <t>F-2026-0179</t>
        </is>
      </c>
      <c r="E385" s="6" t="inlineStr">
        <is>
          <t>Hurtownia Materiałów Przykładowa</t>
        </is>
      </c>
      <c r="F385" s="6" t="inlineStr">
        <is>
          <t>9579991343</t>
        </is>
      </c>
      <c r="G385" s="8" t="n">
        <v>289.73</v>
      </c>
      <c r="H385" s="8" t="n">
        <v>66.64</v>
      </c>
      <c r="I385" s="8" t="n">
        <v>356.37</v>
      </c>
      <c r="J385" s="8" t="n">
        <v>356.37</v>
      </c>
      <c r="K385" s="7" t="n">
        <v>46273</v>
      </c>
      <c r="L385" s="9" t="inlineStr">
        <is>
          <t>Zapłacona</t>
        </is>
      </c>
      <c r="M385" s="6" t="inlineStr">
        <is>
          <t>Przelew</t>
        </is>
      </c>
      <c r="N385" s="6" t="inlineStr">
        <is>
          <t>63 4729 5253 6488 3263 0551 3350</t>
        </is>
      </c>
      <c r="O385" s="6" t="inlineStr">
        <is>
          <t>9579991343-20260901-D530A521A073-BD</t>
        </is>
      </c>
    </row>
    <row r="386">
      <c r="A386" s="6" t="inlineStr">
        <is>
          <t>4471973835</t>
        </is>
      </c>
      <c r="B386" s="6" t="inlineStr">
        <is>
          <t>Wspólnota Mieszkaniowa Radosna 22</t>
        </is>
      </c>
      <c r="C386" s="7" t="n">
        <v>46267</v>
      </c>
      <c r="D386" s="6" t="inlineStr">
        <is>
          <t>F-2026-0186</t>
        </is>
      </c>
      <c r="E386" s="6" t="inlineStr">
        <is>
          <t>Hurtownia Materiałów Przykładowa</t>
        </is>
      </c>
      <c r="F386" s="6" t="inlineStr">
        <is>
          <t>9579991343</t>
        </is>
      </c>
      <c r="G386" s="8" t="n">
        <v>78.67</v>
      </c>
      <c r="H386" s="8" t="n">
        <v>18.09</v>
      </c>
      <c r="I386" s="8" t="n">
        <v>96.76000000000001</v>
      </c>
      <c r="J386" s="8" t="n">
        <v>96.76000000000001</v>
      </c>
      <c r="K386" s="7" t="n">
        <v>46274</v>
      </c>
      <c r="L386" s="9" t="inlineStr">
        <is>
          <t>Zapłacona</t>
        </is>
      </c>
      <c r="M386" s="6" t="inlineStr">
        <is>
          <t>Przelew</t>
        </is>
      </c>
      <c r="N386" s="6" t="inlineStr">
        <is>
          <t>63 4729 5253 6488 3263 0551 3350</t>
        </is>
      </c>
      <c r="O386" s="6" t="inlineStr">
        <is>
          <t>9579991343-20260902-B2E65BEBF89C-48</t>
        </is>
      </c>
    </row>
    <row r="387">
      <c r="A387" s="6" t="inlineStr">
        <is>
          <t>4471973835</t>
        </is>
      </c>
      <c r="B387" s="6" t="inlineStr">
        <is>
          <t>Wspólnota Mieszkaniowa Radosna 22</t>
        </is>
      </c>
      <c r="C387" s="7" t="n">
        <v>46267</v>
      </c>
      <c r="D387" s="6" t="inlineStr">
        <is>
          <t>FV 878/09/2026</t>
        </is>
      </c>
      <c r="E387" s="6" t="inlineStr">
        <is>
          <t>Woda Pod Lipami Sp. z o.o.</t>
        </is>
      </c>
      <c r="F387" s="6" t="inlineStr">
        <is>
          <t>7615408706</t>
        </is>
      </c>
      <c r="G387" s="8" t="n">
        <v>786.89</v>
      </c>
      <c r="H387" s="8" t="n">
        <v>62.95</v>
      </c>
      <c r="I387" s="8" t="n">
        <v>849.84</v>
      </c>
      <c r="J387" s="8" t="n">
        <v>849.84</v>
      </c>
      <c r="K387" s="7" t="n">
        <v>46281</v>
      </c>
      <c r="L387" s="9" t="inlineStr">
        <is>
          <t>Zapłacona</t>
        </is>
      </c>
      <c r="M387" s="6" t="inlineStr">
        <is>
          <t>Przelew</t>
        </is>
      </c>
      <c r="N387" s="6" t="inlineStr">
        <is>
          <t>65 9533 1498 8531 2712 7751 5407</t>
        </is>
      </c>
      <c r="O387" s="6" t="inlineStr">
        <is>
          <t>7615408706-20260902-41847C9E240B-8F</t>
        </is>
      </c>
    </row>
    <row r="388">
      <c r="A388" s="6" t="inlineStr">
        <is>
          <t>4471973835</t>
        </is>
      </c>
      <c r="B388" s="6" t="inlineStr">
        <is>
          <t>Wspólnota Mieszkaniowa Radosna 22</t>
        </is>
      </c>
      <c r="C388" s="7" t="n">
        <v>46269</v>
      </c>
      <c r="D388" s="6" t="inlineStr">
        <is>
          <t>F-2026-0232</t>
        </is>
      </c>
      <c r="E388" s="6" t="inlineStr">
        <is>
          <t>Hurtownia Materiałów Przykładowa</t>
        </is>
      </c>
      <c r="F388" s="6" t="inlineStr">
        <is>
          <t>9579991343</t>
        </is>
      </c>
      <c r="G388" s="8" t="n">
        <v>566.04</v>
      </c>
      <c r="H388" s="8" t="n">
        <v>130.19</v>
      </c>
      <c r="I388" s="8" t="n">
        <v>696.23</v>
      </c>
      <c r="J388" s="8" t="n">
        <v>696.23</v>
      </c>
      <c r="K388" s="7" t="n">
        <v>46276</v>
      </c>
      <c r="L388" s="9" t="inlineStr">
        <is>
          <t>Zapłacona</t>
        </is>
      </c>
      <c r="M388" s="6" t="inlineStr">
        <is>
          <t>Przelew</t>
        </is>
      </c>
      <c r="N388" s="6" t="inlineStr">
        <is>
          <t>63 4729 5253 6488 3263 0551 3350</t>
        </is>
      </c>
      <c r="O388" s="6" t="inlineStr">
        <is>
          <t>9579991343-20260904-54C254BAE359-1C</t>
        </is>
      </c>
    </row>
    <row r="389">
      <c r="A389" s="6" t="inlineStr">
        <is>
          <t>4471973835</t>
        </is>
      </c>
      <c r="B389" s="6" t="inlineStr">
        <is>
          <t>Wspólnota Mieszkaniowa Radosna 22</t>
        </is>
      </c>
      <c r="C389" s="7" t="n">
        <v>46269</v>
      </c>
      <c r="D389" s="6" t="inlineStr">
        <is>
          <t>FV/2026/09/0408</t>
        </is>
      </c>
      <c r="E389" s="6" t="inlineStr">
        <is>
          <t>Naprawy od Ręki Sp. z o.o.</t>
        </is>
      </c>
      <c r="F389" s="6" t="inlineStr">
        <is>
          <t>2633551755</t>
        </is>
      </c>
      <c r="G389" s="8" t="n">
        <v>1428.33</v>
      </c>
      <c r="H389" s="8" t="n">
        <v>114.27</v>
      </c>
      <c r="I389" s="8" t="n">
        <v>1542.6</v>
      </c>
      <c r="J389" s="8" t="n">
        <v>1542.6</v>
      </c>
      <c r="K389" s="7" t="n">
        <v>46283</v>
      </c>
      <c r="L389" s="9" t="inlineStr">
        <is>
          <t>Po terminie</t>
        </is>
      </c>
      <c r="M389" s="6" t="inlineStr">
        <is>
          <t>Przelew</t>
        </is>
      </c>
      <c r="N389" s="6" t="inlineStr">
        <is>
          <t>93 0767 1892 7688 4758 7357 9044</t>
        </is>
      </c>
      <c r="O389" s="6" t="inlineStr">
        <is>
          <t>2633551755-20260904-579204CA0D24-0E</t>
        </is>
      </c>
    </row>
    <row r="390">
      <c r="A390" s="6" t="inlineStr">
        <is>
          <t>4471973835</t>
        </is>
      </c>
      <c r="B390" s="6" t="inlineStr">
        <is>
          <t>Wspólnota Mieszkaniowa Radosna 22</t>
        </is>
      </c>
      <c r="C390" s="7" t="n">
        <v>46271</v>
      </c>
      <c r="D390" s="6" t="inlineStr">
        <is>
          <t>DBG/0188/2026</t>
        </is>
      </c>
      <c r="E390" s="6" t="inlineStr">
        <is>
          <t>Deratyzacja Bez Gryzoni Sp. z o.o.</t>
        </is>
      </c>
      <c r="F390" s="6" t="inlineStr">
        <is>
          <t>4311922757</t>
        </is>
      </c>
      <c r="G390" s="8" t="n">
        <v>320.65</v>
      </c>
      <c r="H390" s="8" t="n">
        <v>73.75</v>
      </c>
      <c r="I390" s="8" t="n">
        <v>394.4</v>
      </c>
      <c r="J390" s="8" t="n">
        <v>394.4</v>
      </c>
      <c r="K390" s="7" t="n">
        <v>46285</v>
      </c>
      <c r="L390" s="9" t="inlineStr">
        <is>
          <t>Zapłacona</t>
        </is>
      </c>
      <c r="M390" s="6" t="inlineStr">
        <is>
          <t>Przelew</t>
        </is>
      </c>
      <c r="N390" s="6" t="inlineStr">
        <is>
          <t>22 7321 0125 0204 7326 1544 1035</t>
        </is>
      </c>
      <c r="O390" s="6" t="inlineStr">
        <is>
          <t>4311922757-20260906-7232FF84A5CA-F6</t>
        </is>
      </c>
    </row>
    <row r="391">
      <c r="A391" s="6" t="inlineStr">
        <is>
          <t>4471973835</t>
        </is>
      </c>
      <c r="B391" s="6" t="inlineStr">
        <is>
          <t>Wspólnota Mieszkaniowa Radosna 22</t>
        </is>
      </c>
      <c r="C391" s="7" t="n">
        <v>46273</v>
      </c>
      <c r="D391" s="6" t="inlineStr">
        <is>
          <t>DBG/0205/2026</t>
        </is>
      </c>
      <c r="E391" s="6" t="inlineStr">
        <is>
          <t>Deratyzacja Bez Gryzoni Sp. z o.o.</t>
        </is>
      </c>
      <c r="F391" s="6" t="inlineStr">
        <is>
          <t>4311922757</t>
        </is>
      </c>
      <c r="G391" s="8" t="n">
        <v>320.46</v>
      </c>
      <c r="H391" s="8" t="n">
        <v>73.70999999999999</v>
      </c>
      <c r="I391" s="8" t="n">
        <v>394.17</v>
      </c>
      <c r="J391" s="8" t="n">
        <v>394.17</v>
      </c>
      <c r="K391" s="7" t="n">
        <v>46287</v>
      </c>
      <c r="L391" s="9" t="inlineStr">
        <is>
          <t>Zapłacona</t>
        </is>
      </c>
      <c r="M391" s="6" t="inlineStr">
        <is>
          <t>Przelew</t>
        </is>
      </c>
      <c r="N391" s="6" t="inlineStr">
        <is>
          <t>22 7321 0125 0204 7326 1544 1035</t>
        </is>
      </c>
      <c r="O391" s="6" t="inlineStr">
        <is>
          <t>4311922757-20260908-FE76D5029255-21</t>
        </is>
      </c>
    </row>
    <row r="392">
      <c r="A392" s="6" t="inlineStr">
        <is>
          <t>4471973835</t>
        </is>
      </c>
      <c r="B392" s="6" t="inlineStr">
        <is>
          <t>Wspólnota Mieszkaniowa Radosna 22</t>
        </is>
      </c>
      <c r="C392" s="7" t="n">
        <v>46273</v>
      </c>
      <c r="D392" s="6" t="inlineStr">
        <is>
          <t>F-2026-0251</t>
        </is>
      </c>
      <c r="E392" s="6" t="inlineStr">
        <is>
          <t>Hurtownia Materiałów Przykładowa</t>
        </is>
      </c>
      <c r="F392" s="6" t="inlineStr">
        <is>
          <t>9579991343</t>
        </is>
      </c>
      <c r="G392" s="8" t="n">
        <v>578</v>
      </c>
      <c r="H392" s="8" t="n">
        <v>132.94</v>
      </c>
      <c r="I392" s="8" t="n">
        <v>710.9400000000001</v>
      </c>
      <c r="J392" s="8" t="n">
        <v>710.9400000000001</v>
      </c>
      <c r="K392" s="7" t="n">
        <v>46280</v>
      </c>
      <c r="L392" s="9" t="inlineStr">
        <is>
          <t>Po terminie</t>
        </is>
      </c>
      <c r="M392" s="6" t="inlineStr">
        <is>
          <t>Przelew</t>
        </is>
      </c>
      <c r="N392" s="6" t="inlineStr">
        <is>
          <t>63 4729 5253 6488 3263 0551 3350</t>
        </is>
      </c>
      <c r="O392" s="6" t="inlineStr">
        <is>
          <t>9579991343-20260908-D35122972E9F-93</t>
        </is>
      </c>
    </row>
    <row r="393">
      <c r="A393" s="6" t="inlineStr">
        <is>
          <t>4471973835</t>
        </is>
      </c>
      <c r="B393" s="6" t="inlineStr">
        <is>
          <t>Wspólnota Mieszkaniowa Radosna 22</t>
        </is>
      </c>
      <c r="C393" s="7" t="n">
        <v>46274</v>
      </c>
      <c r="D393" s="6" t="inlineStr">
        <is>
          <t>FV 879/09/2026</t>
        </is>
      </c>
      <c r="E393" s="6" t="inlineStr">
        <is>
          <t>Woda Pod Lipami Sp. z o.o.</t>
        </is>
      </c>
      <c r="F393" s="6" t="inlineStr">
        <is>
          <t>7615408706</t>
        </is>
      </c>
      <c r="G393" s="8" t="n">
        <v>462.07</v>
      </c>
      <c r="H393" s="8" t="n">
        <v>36.97</v>
      </c>
      <c r="I393" s="8" t="n">
        <v>499.04</v>
      </c>
      <c r="J393" s="8" t="n">
        <v>499.04</v>
      </c>
      <c r="K393" s="7" t="n">
        <v>46288</v>
      </c>
      <c r="L393" s="9" t="inlineStr">
        <is>
          <t>Zapłacona</t>
        </is>
      </c>
      <c r="M393" s="6" t="inlineStr">
        <is>
          <t>Przelew</t>
        </is>
      </c>
      <c r="N393" s="6" t="inlineStr">
        <is>
          <t>65 9533 1498 8531 2712 7751 5407</t>
        </is>
      </c>
      <c r="O393" s="6" t="inlineStr">
        <is>
          <t>7615408706-20260909-0480BED57CDA-30</t>
        </is>
      </c>
    </row>
    <row r="394">
      <c r="A394" s="6" t="inlineStr">
        <is>
          <t>4471973835</t>
        </is>
      </c>
      <c r="B394" s="6" t="inlineStr">
        <is>
          <t>Wspólnota Mieszkaniowa Radosna 22</t>
        </is>
      </c>
      <c r="C394" s="7" t="n">
        <v>46276</v>
      </c>
      <c r="D394" s="6" t="inlineStr">
        <is>
          <t>DBG/0251/2026</t>
        </is>
      </c>
      <c r="E394" s="6" t="inlineStr">
        <is>
          <t>Deratyzacja Bez Gryzoni Sp. z o.o.</t>
        </is>
      </c>
      <c r="F394" s="6" t="inlineStr">
        <is>
          <t>4311922757</t>
        </is>
      </c>
      <c r="G394" s="8" t="n">
        <v>464.59</v>
      </c>
      <c r="H394" s="8" t="n">
        <v>106.86</v>
      </c>
      <c r="I394" s="8" t="n">
        <v>571.45</v>
      </c>
      <c r="J394" s="8" t="n">
        <v>571.45</v>
      </c>
      <c r="K394" s="7" t="n">
        <v>46290</v>
      </c>
      <c r="L394" s="9" t="inlineStr">
        <is>
          <t>Zapłacona</t>
        </is>
      </c>
      <c r="M394" s="6" t="inlineStr">
        <is>
          <t>Przelew</t>
        </is>
      </c>
      <c r="N394" s="6" t="inlineStr">
        <is>
          <t>22 7321 0125 0204 7326 1544 1035</t>
        </is>
      </c>
      <c r="O394" s="6" t="inlineStr">
        <is>
          <t>4311922757-20260911-EA19EF4EFFBD-12</t>
        </is>
      </c>
    </row>
    <row r="395">
      <c r="A395" s="6" t="inlineStr">
        <is>
          <t>4471973835</t>
        </is>
      </c>
      <c r="B395" s="6" t="inlineStr">
        <is>
          <t>Wspólnota Mieszkaniowa Radosna 22</t>
        </is>
      </c>
      <c r="C395" s="7" t="n">
        <v>46276</v>
      </c>
      <c r="D395" s="6" t="inlineStr">
        <is>
          <t>F-2026-0322</t>
        </is>
      </c>
      <c r="E395" s="6" t="inlineStr">
        <is>
          <t>Hurtownia Materiałów Przykładowa</t>
        </is>
      </c>
      <c r="F395" s="6" t="inlineStr">
        <is>
          <t>9579991343</t>
        </is>
      </c>
      <c r="G395" s="8" t="n">
        <v>257.48</v>
      </c>
      <c r="H395" s="8" t="n">
        <v>59.22</v>
      </c>
      <c r="I395" s="8" t="n">
        <v>316.7</v>
      </c>
      <c r="J395" s="8" t="n">
        <v>316.7</v>
      </c>
      <c r="K395" s="7" t="n">
        <v>46283</v>
      </c>
      <c r="L395" s="9" t="inlineStr">
        <is>
          <t>Zapłacona</t>
        </is>
      </c>
      <c r="M395" s="6" t="inlineStr">
        <is>
          <t>Przelew</t>
        </is>
      </c>
      <c r="N395" s="6" t="inlineStr">
        <is>
          <t>63 4729 5253 6488 3263 0551 3350</t>
        </is>
      </c>
      <c r="O395" s="6" t="inlineStr">
        <is>
          <t>9579991343-20260911-4A6C43DCAA3F-DD</t>
        </is>
      </c>
    </row>
    <row r="396">
      <c r="A396" s="6" t="inlineStr">
        <is>
          <t>4471973835</t>
        </is>
      </c>
      <c r="B396" s="6" t="inlineStr">
        <is>
          <t>Wspólnota Mieszkaniowa Radosna 22</t>
        </is>
      </c>
      <c r="C396" s="7" t="n">
        <v>46276</v>
      </c>
      <c r="D396" s="6" t="inlineStr">
        <is>
          <t>825/2026</t>
        </is>
      </c>
      <c r="E396" s="6" t="inlineStr">
        <is>
          <t>Remont-Bud Usługi Budowlane</t>
        </is>
      </c>
      <c r="F396" s="6" t="inlineStr">
        <is>
          <t>5250629680</t>
        </is>
      </c>
      <c r="G396" s="8" t="n">
        <v>1579.11</v>
      </c>
      <c r="H396" s="8" t="n">
        <v>363.2</v>
      </c>
      <c r="I396" s="8" t="n">
        <v>1942.31</v>
      </c>
      <c r="J396" s="8" t="n">
        <v>1942.31</v>
      </c>
      <c r="K396" s="7" t="n">
        <v>46283</v>
      </c>
      <c r="L396" s="9" t="inlineStr">
        <is>
          <t>Zapłacona</t>
        </is>
      </c>
      <c r="M396" s="6" t="inlineStr">
        <is>
          <t>Przelew</t>
        </is>
      </c>
      <c r="N396" s="6" t="inlineStr">
        <is>
          <t>56 5454 1795 9139 0717 8452 4689</t>
        </is>
      </c>
      <c r="O396" s="6" t="inlineStr">
        <is>
          <t>5250629680-20260911-756E7FEE9CFF-6B</t>
        </is>
      </c>
    </row>
    <row r="397">
      <c r="A397" s="6" t="inlineStr">
        <is>
          <t>4471973835</t>
        </is>
      </c>
      <c r="B397" s="6" t="inlineStr">
        <is>
          <t>Wspólnota Mieszkaniowa Radosna 22</t>
        </is>
      </c>
      <c r="C397" s="7" t="n">
        <v>46276</v>
      </c>
      <c r="D397" s="6" t="inlineStr">
        <is>
          <t>636/09/2026</t>
        </is>
      </c>
      <c r="E397" s="6" t="inlineStr">
        <is>
          <t>Serwis Domofonów Dzwonek s.c.</t>
        </is>
      </c>
      <c r="F397" s="6" t="inlineStr">
        <is>
          <t>6559767175</t>
        </is>
      </c>
      <c r="G397" s="8" t="n">
        <v>77.45999999999999</v>
      </c>
      <c r="H397" s="8" t="n">
        <v>17.82</v>
      </c>
      <c r="I397" s="8" t="n">
        <v>95.28</v>
      </c>
      <c r="J397" s="8" t="n">
        <v>95.28</v>
      </c>
      <c r="K397" s="7" t="n">
        <v>46290</v>
      </c>
      <c r="L397" s="9" t="inlineStr">
        <is>
          <t>Zapłacona</t>
        </is>
      </c>
      <c r="M397" s="6" t="inlineStr">
        <is>
          <t>Przelew</t>
        </is>
      </c>
      <c r="N397" s="6" t="inlineStr">
        <is>
          <t>41 9617 9773 8785 4572 8649 9521</t>
        </is>
      </c>
      <c r="O397" s="6" t="inlineStr">
        <is>
          <t>6559767175-20260911-950E159ABA8D-91</t>
        </is>
      </c>
    </row>
    <row r="398">
      <c r="A398" s="6" t="inlineStr">
        <is>
          <t>4471973835</t>
        </is>
      </c>
      <c r="B398" s="6" t="inlineStr">
        <is>
          <t>Wspólnota Mieszkaniowa Radosna 22</t>
        </is>
      </c>
      <c r="C398" s="7" t="n">
        <v>46280</v>
      </c>
      <c r="D398" s="6" t="inlineStr">
        <is>
          <t>F-2026-0354</t>
        </is>
      </c>
      <c r="E398" s="6" t="inlineStr">
        <is>
          <t>Hurtownia Materiałów Przykładowa</t>
        </is>
      </c>
      <c r="F398" s="6" t="inlineStr">
        <is>
          <t>9579991343</t>
        </is>
      </c>
      <c r="G398" s="8" t="n">
        <v>502.85</v>
      </c>
      <c r="H398" s="8" t="n">
        <v>115.66</v>
      </c>
      <c r="I398" s="8" t="n">
        <v>618.51</v>
      </c>
      <c r="J398" s="8" t="n">
        <v>618.51</v>
      </c>
      <c r="K398" s="7" t="n">
        <v>46287</v>
      </c>
      <c r="L398" s="9" t="inlineStr">
        <is>
          <t>Zapłacona</t>
        </is>
      </c>
      <c r="M398" s="6" t="inlineStr">
        <is>
          <t>Przelew</t>
        </is>
      </c>
      <c r="N398" s="6" t="inlineStr">
        <is>
          <t>63 4729 5253 6488 3263 0551 3350</t>
        </is>
      </c>
      <c r="O398" s="6" t="inlineStr">
        <is>
          <t>9579991343-20260915-45268983442B-36</t>
        </is>
      </c>
    </row>
    <row r="399">
      <c r="A399" s="6" t="inlineStr">
        <is>
          <t>4471973835</t>
        </is>
      </c>
      <c r="B399" s="6" t="inlineStr">
        <is>
          <t>Wspólnota Mieszkaniowa Radosna 22</t>
        </is>
      </c>
      <c r="C399" s="7" t="n">
        <v>46282</v>
      </c>
      <c r="D399" s="6" t="inlineStr">
        <is>
          <t>DBG/0283/2026</t>
        </is>
      </c>
      <c r="E399" s="6" t="inlineStr">
        <is>
          <t>Deratyzacja Bez Gryzoni Sp. z o.o.</t>
        </is>
      </c>
      <c r="F399" s="6" t="inlineStr">
        <is>
          <t>4311922757</t>
        </is>
      </c>
      <c r="G399" s="8" t="n">
        <v>484.25</v>
      </c>
      <c r="H399" s="8" t="n">
        <v>111.38</v>
      </c>
      <c r="I399" s="8" t="n">
        <v>595.63</v>
      </c>
      <c r="J399" s="8" t="n">
        <v>595.63</v>
      </c>
      <c r="K399" s="7" t="n">
        <v>46296</v>
      </c>
      <c r="L399" s="9" t="inlineStr">
        <is>
          <t>Zapłacona</t>
        </is>
      </c>
      <c r="M399" s="6" t="inlineStr">
        <is>
          <t>Przelew</t>
        </is>
      </c>
      <c r="N399" s="6" t="inlineStr">
        <is>
          <t>22 7321 0125 0204 7326 1544 1035</t>
        </is>
      </c>
      <c r="O399" s="6" t="inlineStr">
        <is>
          <t>4311922757-20260917-6FBCF4AA3E2B-67</t>
        </is>
      </c>
    </row>
    <row r="400">
      <c r="A400" s="6" t="inlineStr">
        <is>
          <t>4471973835</t>
        </is>
      </c>
      <c r="B400" s="6" t="inlineStr">
        <is>
          <t>Wspólnota Mieszkaniowa Radosna 22</t>
        </is>
      </c>
      <c r="C400" s="7" t="n">
        <v>46282</v>
      </c>
      <c r="D400" s="6" t="inlineStr">
        <is>
          <t>F-2026-0380</t>
        </is>
      </c>
      <c r="E400" s="6" t="inlineStr">
        <is>
          <t>Hurtownia Materiałów Przykładowa</t>
        </is>
      </c>
      <c r="F400" s="6" t="inlineStr">
        <is>
          <t>9579991343</t>
        </is>
      </c>
      <c r="G400" s="8" t="n">
        <v>61.69</v>
      </c>
      <c r="H400" s="8" t="n">
        <v>14.19</v>
      </c>
      <c r="I400" s="8" t="n">
        <v>75.88</v>
      </c>
      <c r="J400" s="8" t="n">
        <v>75.88</v>
      </c>
      <c r="K400" s="7" t="n">
        <v>46289</v>
      </c>
      <c r="L400" s="9" t="inlineStr">
        <is>
          <t>Zapłacona</t>
        </is>
      </c>
      <c r="M400" s="6" t="inlineStr">
        <is>
          <t>Przelew</t>
        </is>
      </c>
      <c r="N400" s="6" t="inlineStr">
        <is>
          <t>63 4729 5253 6488 3263 0551 3350</t>
        </is>
      </c>
      <c r="O400" s="6" t="inlineStr">
        <is>
          <t>9579991343-20260917-A03A0EB769D1-CA</t>
        </is>
      </c>
    </row>
    <row r="401">
      <c r="A401" s="6" t="inlineStr">
        <is>
          <t>4471973835</t>
        </is>
      </c>
      <c r="B401" s="6" t="inlineStr">
        <is>
          <t>Wspólnota Mieszkaniowa Radosna 22</t>
        </is>
      </c>
      <c r="C401" s="7" t="n">
        <v>46283</v>
      </c>
      <c r="D401" s="6" t="inlineStr">
        <is>
          <t>09/2026/FA/655</t>
        </is>
      </c>
      <c r="E401" s="6" t="inlineStr">
        <is>
          <t>EkoOdbiór Sp. z o.o.</t>
        </is>
      </c>
      <c r="F401" s="6" t="inlineStr">
        <is>
          <t>1902986342</t>
        </is>
      </c>
      <c r="G401" s="8" t="n">
        <v>785</v>
      </c>
      <c r="H401" s="8" t="n">
        <v>62.8</v>
      </c>
      <c r="I401" s="8" t="n">
        <v>847.8</v>
      </c>
      <c r="J401" s="8" t="n">
        <v>847.8</v>
      </c>
      <c r="K401" s="7" t="n">
        <v>46297</v>
      </c>
      <c r="L401" s="9" t="inlineStr">
        <is>
          <t>Niezapłacona</t>
        </is>
      </c>
      <c r="M401" s="6" t="inlineStr">
        <is>
          <t>Przelew</t>
        </is>
      </c>
      <c r="N401" s="6" t="inlineStr">
        <is>
          <t>57 8697 7919 2165 4825 6459 4806</t>
        </is>
      </c>
      <c r="O401" s="6" t="inlineStr">
        <is>
          <t>1902986342-20260918-1EC4FC4A114A-84</t>
        </is>
      </c>
    </row>
    <row r="402">
      <c r="A402" s="6" t="inlineStr">
        <is>
          <t>4471973835</t>
        </is>
      </c>
      <c r="B402" s="6" t="inlineStr">
        <is>
          <t>Wspólnota Mieszkaniowa Radosna 22</t>
        </is>
      </c>
      <c r="C402" s="7" t="n">
        <v>46284</v>
      </c>
      <c r="D402" s="6" t="inlineStr">
        <is>
          <t>F-2026-0410</t>
        </is>
      </c>
      <c r="E402" s="6" t="inlineStr">
        <is>
          <t>Hurtownia Materiałów Przykładowa</t>
        </is>
      </c>
      <c r="F402" s="6" t="inlineStr">
        <is>
          <t>9579991343</t>
        </is>
      </c>
      <c r="G402" s="8" t="n">
        <v>448.08</v>
      </c>
      <c r="H402" s="8" t="n">
        <v>103.06</v>
      </c>
      <c r="I402" s="8" t="n">
        <v>551.14</v>
      </c>
      <c r="J402" s="8" t="n">
        <v>551.14</v>
      </c>
      <c r="K402" s="7" t="n">
        <v>46291</v>
      </c>
      <c r="L402" s="9" t="inlineStr">
        <is>
          <t>Zapłacona</t>
        </is>
      </c>
      <c r="M402" s="6" t="inlineStr">
        <is>
          <t>Przelew</t>
        </is>
      </c>
      <c r="N402" s="6" t="inlineStr">
        <is>
          <t>63 4729 5253 6488 3263 0551 3350</t>
        </is>
      </c>
      <c r="O402" s="6" t="inlineStr">
        <is>
          <t>9579991343-20260919-4793BBF16443-20</t>
        </is>
      </c>
    </row>
    <row r="403">
      <c r="A403" s="6" t="inlineStr">
        <is>
          <t>4471973835</t>
        </is>
      </c>
      <c r="B403" s="6" t="inlineStr">
        <is>
          <t>Wspólnota Mieszkaniowa Radosna 22</t>
        </is>
      </c>
      <c r="C403" s="7" t="n">
        <v>46286</v>
      </c>
      <c r="D403" s="6" t="inlineStr">
        <is>
          <t>FV/2026/09/0473</t>
        </is>
      </c>
      <c r="E403" s="6" t="inlineStr">
        <is>
          <t>Naprawy od Ręki Sp. z o.o.</t>
        </is>
      </c>
      <c r="F403" s="6" t="inlineStr">
        <is>
          <t>2633551755</t>
        </is>
      </c>
      <c r="G403" s="8" t="n">
        <v>1510.47</v>
      </c>
      <c r="H403" s="8" t="n">
        <v>120.84</v>
      </c>
      <c r="I403" s="8" t="n">
        <v>1631.31</v>
      </c>
      <c r="J403" s="8" t="n">
        <v>1631.31</v>
      </c>
      <c r="K403" s="7" t="n">
        <v>46300</v>
      </c>
      <c r="L403" s="9" t="inlineStr">
        <is>
          <t>Zapłacona</t>
        </is>
      </c>
      <c r="M403" s="6" t="inlineStr">
        <is>
          <t>Przelew</t>
        </is>
      </c>
      <c r="N403" s="6" t="inlineStr">
        <is>
          <t>93 0767 1892 7688 4758 7357 9044</t>
        </is>
      </c>
      <c r="O403" s="6" t="inlineStr">
        <is>
          <t>2633551755-20260921-BE4F20984C66-5F</t>
        </is>
      </c>
    </row>
    <row r="404">
      <c r="A404" s="6" t="inlineStr">
        <is>
          <t>4471973835</t>
        </is>
      </c>
      <c r="B404" s="6" t="inlineStr">
        <is>
          <t>Wspólnota Mieszkaniowa Radosna 22</t>
        </is>
      </c>
      <c r="C404" s="7" t="n">
        <v>46287</v>
      </c>
      <c r="D404" s="6" t="inlineStr">
        <is>
          <t>DBG/0316/2026</t>
        </is>
      </c>
      <c r="E404" s="6" t="inlineStr">
        <is>
          <t>Deratyzacja Bez Gryzoni Sp. z o.o.</t>
        </is>
      </c>
      <c r="F404" s="6" t="inlineStr">
        <is>
          <t>4311922757</t>
        </is>
      </c>
      <c r="G404" s="8" t="n">
        <v>535.64</v>
      </c>
      <c r="H404" s="8" t="n">
        <v>123.2</v>
      </c>
      <c r="I404" s="8" t="n">
        <v>658.84</v>
      </c>
      <c r="J404" s="8" t="n">
        <v>658.84</v>
      </c>
      <c r="K404" s="7" t="n">
        <v>46301</v>
      </c>
      <c r="L404" s="9" t="inlineStr">
        <is>
          <t>Zapłacona</t>
        </is>
      </c>
      <c r="M404" s="6" t="inlineStr">
        <is>
          <t>Przelew</t>
        </is>
      </c>
      <c r="N404" s="6" t="inlineStr">
        <is>
          <t>22 7321 0125 0204 7326 1544 1035</t>
        </is>
      </c>
      <c r="O404" s="6" t="inlineStr">
        <is>
          <t>4311922757-20260922-9BC183FBEA04-9B</t>
        </is>
      </c>
    </row>
    <row r="405">
      <c r="A405" s="6" t="inlineStr">
        <is>
          <t>4471973835</t>
        </is>
      </c>
      <c r="B405" s="6" t="inlineStr">
        <is>
          <t>Wspólnota Mieszkaniowa Radosna 22</t>
        </is>
      </c>
      <c r="C405" s="7" t="n">
        <v>46288</v>
      </c>
      <c r="D405" s="6" t="inlineStr">
        <is>
          <t>888/2026</t>
        </is>
      </c>
      <c r="E405" s="6" t="inlineStr">
        <is>
          <t>Remont-Bud Usługi Budowlane</t>
        </is>
      </c>
      <c r="F405" s="6" t="inlineStr">
        <is>
          <t>5250629680</t>
        </is>
      </c>
      <c r="G405" s="8" t="n">
        <v>1650.12</v>
      </c>
      <c r="H405" s="8" t="n">
        <v>132.01</v>
      </c>
      <c r="I405" s="8" t="n">
        <v>1782.13</v>
      </c>
      <c r="J405" s="8" t="n">
        <v>1782.13</v>
      </c>
      <c r="K405" s="7" t="n">
        <v>46295</v>
      </c>
      <c r="L405" s="9" t="inlineStr">
        <is>
          <t>Po terminie</t>
        </is>
      </c>
      <c r="M405" s="6" t="inlineStr">
        <is>
          <t>Przelew</t>
        </is>
      </c>
      <c r="N405" s="6" t="inlineStr">
        <is>
          <t>56 5454 1795 9139 0717 8452 4689</t>
        </is>
      </c>
      <c r="O405" s="6" t="inlineStr">
        <is>
          <t>5250629680-20260923-E3A4E8F1F001-45</t>
        </is>
      </c>
    </row>
    <row r="406">
      <c r="A406" s="6" t="inlineStr">
        <is>
          <t>4471973835</t>
        </is>
      </c>
      <c r="B406" s="6" t="inlineStr">
        <is>
          <t>Wspólnota Mieszkaniowa Radosna 22</t>
        </is>
      </c>
      <c r="C406" s="7" t="n">
        <v>46289</v>
      </c>
      <c r="D406" s="6" t="inlineStr">
        <is>
          <t>DBG/0336/2026</t>
        </is>
      </c>
      <c r="E406" s="6" t="inlineStr">
        <is>
          <t>Deratyzacja Bez Gryzoni Sp. z o.o.</t>
        </is>
      </c>
      <c r="F406" s="6" t="inlineStr">
        <is>
          <t>4311922757</t>
        </is>
      </c>
      <c r="G406" s="8" t="n">
        <v>324.83</v>
      </c>
      <c r="H406" s="8" t="n">
        <v>74.70999999999999</v>
      </c>
      <c r="I406" s="8" t="n">
        <v>399.54</v>
      </c>
      <c r="J406" s="8" t="n">
        <v>399.54</v>
      </c>
      <c r="K406" s="7" t="n">
        <v>46303</v>
      </c>
      <c r="L406" s="9" t="inlineStr">
        <is>
          <t>Zapłacona</t>
        </is>
      </c>
      <c r="M406" s="6" t="inlineStr">
        <is>
          <t>Przelew</t>
        </is>
      </c>
      <c r="N406" s="6" t="inlineStr">
        <is>
          <t>22 7321 0125 0204 7326 1544 1035</t>
        </is>
      </c>
      <c r="O406" s="6" t="inlineStr">
        <is>
          <t>4311922757-20260924-395FF0EC850C-0F</t>
        </is>
      </c>
    </row>
    <row r="407">
      <c r="A407" s="6" t="inlineStr">
        <is>
          <t>4471973835</t>
        </is>
      </c>
      <c r="B407" s="6" t="inlineStr">
        <is>
          <t>Wspólnota Mieszkaniowa Radosna 22</t>
        </is>
      </c>
      <c r="C407" s="7" t="n">
        <v>46289</v>
      </c>
      <c r="D407" s="6" t="inlineStr">
        <is>
          <t>DBG/0339/2026</t>
        </is>
      </c>
      <c r="E407" s="6" t="inlineStr">
        <is>
          <t>Deratyzacja Bez Gryzoni Sp. z o.o.</t>
        </is>
      </c>
      <c r="F407" s="6" t="inlineStr">
        <is>
          <t>4311922757</t>
        </is>
      </c>
      <c r="G407" s="8" t="n">
        <v>477.88</v>
      </c>
      <c r="H407" s="8" t="n">
        <v>109.91</v>
      </c>
      <c r="I407" s="8" t="n">
        <v>587.79</v>
      </c>
      <c r="J407" s="8" t="n">
        <v>587.79</v>
      </c>
      <c r="K407" s="7" t="n">
        <v>46303</v>
      </c>
      <c r="L407" s="9" t="inlineStr">
        <is>
          <t>Zapłacona</t>
        </is>
      </c>
      <c r="M407" s="6" t="inlineStr">
        <is>
          <t>Przelew</t>
        </is>
      </c>
      <c r="N407" s="6" t="inlineStr">
        <is>
          <t>22 7321 0125 0204 7326 1544 1035</t>
        </is>
      </c>
      <c r="O407" s="6" t="inlineStr">
        <is>
          <t>4311922757-20260924-0E932B183D0C-38</t>
        </is>
      </c>
    </row>
    <row r="408">
      <c r="A408" s="6" t="inlineStr">
        <is>
          <t>4471973835</t>
        </is>
      </c>
      <c r="B408" s="6" t="inlineStr">
        <is>
          <t>Wspólnota Mieszkaniowa Radosna 22</t>
        </is>
      </c>
      <c r="C408" s="7" t="n">
        <v>46289</v>
      </c>
      <c r="D408" s="6" t="inlineStr">
        <is>
          <t>369/09/2026</t>
        </is>
      </c>
      <c r="E408" s="6" t="inlineStr">
        <is>
          <t>Gorący Kaloryfer Sp. z o.o.</t>
        </is>
      </c>
      <c r="F408" s="6" t="inlineStr">
        <is>
          <t>1493809061</t>
        </is>
      </c>
      <c r="G408" s="8" t="n">
        <v>3373.41</v>
      </c>
      <c r="H408" s="8" t="n">
        <v>269.87</v>
      </c>
      <c r="I408" s="8" t="n">
        <v>3643.28</v>
      </c>
      <c r="J408" s="8" t="n">
        <v>3643.28</v>
      </c>
      <c r="K408" s="7" t="n">
        <v>46303</v>
      </c>
      <c r="L408" s="9" t="inlineStr">
        <is>
          <t>Niezapłacona</t>
        </is>
      </c>
      <c r="M408" s="6" t="inlineStr">
        <is>
          <t>Przelew</t>
        </is>
      </c>
      <c r="N408" s="6" t="inlineStr">
        <is>
          <t>72 1692 5717 6293 8703 4491 3107</t>
        </is>
      </c>
      <c r="O408" s="6" t="inlineStr">
        <is>
          <t>1493809061-20260924-8D23623E224B-AE</t>
        </is>
      </c>
    </row>
    <row r="409">
      <c r="A409" s="6" t="inlineStr">
        <is>
          <t>4471973835</t>
        </is>
      </c>
      <c r="B409" s="6" t="inlineStr">
        <is>
          <t>Wspólnota Mieszkaniowa Radosna 22</t>
        </is>
      </c>
      <c r="C409" s="7" t="n">
        <v>46290</v>
      </c>
      <c r="D409" s="6" t="inlineStr">
        <is>
          <t>370/09/2026</t>
        </is>
      </c>
      <c r="E409" s="6" t="inlineStr">
        <is>
          <t>Gorący Kaloryfer Sp. z o.o.</t>
        </is>
      </c>
      <c r="F409" s="6" t="inlineStr">
        <is>
          <t>1493809061</t>
        </is>
      </c>
      <c r="G409" s="8" t="n">
        <v>1733.82</v>
      </c>
      <c r="H409" s="8" t="n">
        <v>138.71</v>
      </c>
      <c r="I409" s="8" t="n">
        <v>1872.53</v>
      </c>
      <c r="J409" s="8" t="n">
        <v>1872.53</v>
      </c>
      <c r="K409" s="7" t="n">
        <v>46304</v>
      </c>
      <c r="L409" s="9" t="inlineStr">
        <is>
          <t>Zapłacona</t>
        </is>
      </c>
      <c r="M409" s="6" t="inlineStr">
        <is>
          <t>Przelew</t>
        </is>
      </c>
      <c r="N409" s="6" t="inlineStr">
        <is>
          <t>72 1692 5717 6293 8703 4491 3107</t>
        </is>
      </c>
      <c r="O409" s="6" t="inlineStr">
        <is>
          <t>1493809061-20260925-5908A135DB17-E1</t>
        </is>
      </c>
    </row>
    <row r="410">
      <c r="A410" s="6" t="inlineStr">
        <is>
          <t>4471973835</t>
        </is>
      </c>
      <c r="B410" s="6" t="inlineStr">
        <is>
          <t>Wspólnota Mieszkaniowa Radosna 22</t>
        </is>
      </c>
      <c r="C410" s="7" t="n">
        <v>46290</v>
      </c>
      <c r="D410" s="6" t="inlineStr">
        <is>
          <t>F-2026-0486</t>
        </is>
      </c>
      <c r="E410" s="6" t="inlineStr">
        <is>
          <t>Hurtownia Materiałów Przykładowa</t>
        </is>
      </c>
      <c r="F410" s="6" t="inlineStr">
        <is>
          <t>9579991343</t>
        </is>
      </c>
      <c r="G410" s="8" t="n">
        <v>99.56999999999999</v>
      </c>
      <c r="H410" s="8" t="n">
        <v>22.9</v>
      </c>
      <c r="I410" s="8" t="n">
        <v>122.47</v>
      </c>
      <c r="J410" s="8" t="n">
        <v>122.47</v>
      </c>
      <c r="K410" s="7" t="n">
        <v>46297</v>
      </c>
      <c r="L410" s="9" t="inlineStr">
        <is>
          <t>Zapłacona</t>
        </is>
      </c>
      <c r="M410" s="6" t="inlineStr">
        <is>
          <t>Przelew</t>
        </is>
      </c>
      <c r="N410" s="6" t="inlineStr">
        <is>
          <t>63 4729 5253 6488 3263 0551 3350</t>
        </is>
      </c>
      <c r="O410" s="6" t="inlineStr">
        <is>
          <t>9579991343-20260925-E3533C4B2A30-D7</t>
        </is>
      </c>
    </row>
    <row r="411">
      <c r="A411" s="6" t="inlineStr">
        <is>
          <t>4471973835</t>
        </is>
      </c>
      <c r="B411" s="6" t="inlineStr">
        <is>
          <t>Wspólnota Mieszkaniowa Radosna 22</t>
        </is>
      </c>
      <c r="C411" s="7" t="n">
        <v>46293</v>
      </c>
      <c r="D411" s="6" t="inlineStr">
        <is>
          <t>F-2026-0503</t>
        </is>
      </c>
      <c r="E411" s="6" t="inlineStr">
        <is>
          <t>Hurtownia Materiałów Przykładowa</t>
        </is>
      </c>
      <c r="F411" s="6" t="inlineStr">
        <is>
          <t>9579991343</t>
        </is>
      </c>
      <c r="G411" s="8" t="n">
        <v>157.86</v>
      </c>
      <c r="H411" s="8" t="n">
        <v>36.31</v>
      </c>
      <c r="I411" s="8" t="n">
        <v>194.17</v>
      </c>
      <c r="J411" s="8" t="n">
        <v>194.17</v>
      </c>
      <c r="K411" s="7" t="n">
        <v>46300</v>
      </c>
      <c r="L411" s="9" t="inlineStr">
        <is>
          <t>Zapłacona</t>
        </is>
      </c>
      <c r="M411" s="6" t="inlineStr">
        <is>
          <t>Przelew</t>
        </is>
      </c>
      <c r="N411" s="6" t="inlineStr">
        <is>
          <t>63 4729 5253 6488 3263 0551 3350</t>
        </is>
      </c>
      <c r="O411" s="6" t="inlineStr">
        <is>
          <t>9579991343-20260928-2F28DEE47F3F-F3</t>
        </is>
      </c>
    </row>
    <row r="412">
      <c r="A412" s="6" t="inlineStr">
        <is>
          <t>4471973835</t>
        </is>
      </c>
      <c r="B412" s="6" t="inlineStr">
        <is>
          <t>Wspólnota Mieszkaniowa Radosna 22</t>
        </is>
      </c>
      <c r="C412" s="7" t="n">
        <v>46293</v>
      </c>
      <c r="D412" s="6" t="inlineStr">
        <is>
          <t>PS-202609-0505</t>
        </is>
      </c>
      <c r="E412" s="6" t="inlineStr">
        <is>
          <t>Prąd Sąsiedzki S.A.</t>
        </is>
      </c>
      <c r="F412" s="6" t="inlineStr">
        <is>
          <t>5986533184</t>
        </is>
      </c>
      <c r="G412" s="8" t="n">
        <v>680.6</v>
      </c>
      <c r="H412" s="8" t="n">
        <v>156.54</v>
      </c>
      <c r="I412" s="8" t="n">
        <v>837.14</v>
      </c>
      <c r="J412" s="8" t="n">
        <v>837.14</v>
      </c>
      <c r="K412" s="7" t="n">
        <v>46314</v>
      </c>
      <c r="L412" s="9" t="inlineStr">
        <is>
          <t>Zapłacona</t>
        </is>
      </c>
      <c r="M412" s="6" t="inlineStr">
        <is>
          <t>Przelew</t>
        </is>
      </c>
      <c r="N412" s="6" t="inlineStr">
        <is>
          <t>83 2325 3064 9070 9021 8183 7868</t>
        </is>
      </c>
      <c r="O412" s="6" t="inlineStr">
        <is>
          <t>5986533184-20260928-27F35D8842D4-0D</t>
        </is>
      </c>
    </row>
    <row r="413">
      <c r="A413" s="6" t="inlineStr">
        <is>
          <t>4471973835</t>
        </is>
      </c>
      <c r="B413" s="6" t="inlineStr">
        <is>
          <t>Wspólnota Mieszkaniowa Radosna 22</t>
        </is>
      </c>
      <c r="C413" s="7" t="n">
        <v>46294</v>
      </c>
      <c r="D413" s="6" t="inlineStr">
        <is>
          <t>FA 239/09/2026</t>
        </is>
      </c>
      <c r="E413" s="6" t="inlineStr">
        <is>
          <t>Lśniąca Klatka Sp. z o.o.</t>
        </is>
      </c>
      <c r="F413" s="6" t="inlineStr">
        <is>
          <t>6564973065</t>
        </is>
      </c>
      <c r="G413" s="8" t="n">
        <v>1090</v>
      </c>
      <c r="H413" s="8" t="n">
        <v>250.7</v>
      </c>
      <c r="I413" s="8" t="n">
        <v>1340.7</v>
      </c>
      <c r="J413" s="8" t="n">
        <v>1340.7</v>
      </c>
      <c r="K413" s="7" t="n">
        <v>46308</v>
      </c>
      <c r="L413" s="9" t="inlineStr">
        <is>
          <t>Zapłacona</t>
        </is>
      </c>
      <c r="M413" s="6" t="inlineStr">
        <is>
          <t>Przelew</t>
        </is>
      </c>
      <c r="N413" s="6" t="inlineStr">
        <is>
          <t>81 9112 3425 3688 2174 6719 2095</t>
        </is>
      </c>
      <c r="O413" s="6" t="inlineStr">
        <is>
          <t>6564973065-20260929-7C2DFF56D716-5A</t>
        </is>
      </c>
    </row>
    <row r="414">
      <c r="A414" s="6" t="inlineStr">
        <is>
          <t>4471973835</t>
        </is>
      </c>
      <c r="B414" s="6" t="inlineStr">
        <is>
          <t>Wspólnota Mieszkaniowa Radosna 22</t>
        </is>
      </c>
      <c r="C414" s="7" t="n">
        <v>46295</v>
      </c>
      <c r="D414" s="6" t="inlineStr">
        <is>
          <t>809/09/2026</t>
        </is>
      </c>
      <c r="E414" s="6" t="inlineStr">
        <is>
          <t>Serwis Domofonów Dzwonek s.c.</t>
        </is>
      </c>
      <c r="F414" s="6" t="inlineStr">
        <is>
          <t>6559767175</t>
        </is>
      </c>
      <c r="G414" s="8" t="n">
        <v>583.11</v>
      </c>
      <c r="H414" s="8" t="n">
        <v>134.12</v>
      </c>
      <c r="I414" s="8" t="n">
        <v>717.23</v>
      </c>
      <c r="J414" s="8" t="n">
        <v>717.23</v>
      </c>
      <c r="K414" s="7" t="n">
        <v>46309</v>
      </c>
      <c r="L414" s="9" t="inlineStr">
        <is>
          <t>Niezapłacona</t>
        </is>
      </c>
      <c r="M414" s="6" t="inlineStr">
        <is>
          <t>Przelew</t>
        </is>
      </c>
      <c r="N414" s="6" t="inlineStr">
        <is>
          <t>41 9617 9773 8785 4572 8649 9521</t>
        </is>
      </c>
      <c r="O414" s="6" t="inlineStr">
        <is>
          <t>6559767175-20260930-7431B0DA9921-19</t>
        </is>
      </c>
    </row>
    <row r="415">
      <c r="A415" s="6" t="inlineStr">
        <is>
          <t>9647908071</t>
        </is>
      </c>
      <c r="B415" s="6" t="inlineStr">
        <is>
          <t>Wspólnota Mieszkaniowa Różana 35</t>
        </is>
      </c>
      <c r="C415" s="7" t="n">
        <v>46267</v>
      </c>
      <c r="D415" s="6" t="inlineStr">
        <is>
          <t>DBG/0164/2026</t>
        </is>
      </c>
      <c r="E415" s="6" t="inlineStr">
        <is>
          <t>Deratyzacja Bez Gryzoni Sp. z o.o.</t>
        </is>
      </c>
      <c r="F415" s="6" t="inlineStr">
        <is>
          <t>4311922757</t>
        </is>
      </c>
      <c r="G415" s="8" t="n">
        <v>290.26</v>
      </c>
      <c r="H415" s="8" t="n">
        <v>66.76000000000001</v>
      </c>
      <c r="I415" s="8" t="n">
        <v>357.02</v>
      </c>
      <c r="J415" s="8" t="n">
        <v>357.02</v>
      </c>
      <c r="K415" s="7" t="n">
        <v>46281</v>
      </c>
      <c r="L415" s="9" t="inlineStr">
        <is>
          <t>Zapłacona</t>
        </is>
      </c>
      <c r="M415" s="6" t="inlineStr">
        <is>
          <t>Przelew</t>
        </is>
      </c>
      <c r="N415" s="6" t="inlineStr">
        <is>
          <t>22 7321 0125 0204 7326 1544 1035</t>
        </is>
      </c>
      <c r="O415" s="6" t="inlineStr">
        <is>
          <t>4311922757-20260902-BA4B6436F96F-F7</t>
        </is>
      </c>
    </row>
    <row r="416">
      <c r="A416" s="6" t="inlineStr">
        <is>
          <t>9647908071</t>
        </is>
      </c>
      <c r="B416" s="6" t="inlineStr">
        <is>
          <t>Wspólnota Mieszkaniowa Różana 35</t>
        </is>
      </c>
      <c r="C416" s="7" t="n">
        <v>46267</v>
      </c>
      <c r="D416" s="6" t="inlineStr">
        <is>
          <t>W/2026/000434</t>
        </is>
      </c>
      <c r="E416" s="6" t="inlineStr">
        <is>
          <t>Wodociągi Doliny Sp. z o.o.</t>
        </is>
      </c>
      <c r="F416" s="6" t="inlineStr">
        <is>
          <t>7984191656</t>
        </is>
      </c>
      <c r="G416" s="8" t="n">
        <v>1285.62</v>
      </c>
      <c r="H416" s="8" t="n">
        <v>102.85</v>
      </c>
      <c r="I416" s="8" t="n">
        <v>1388.47</v>
      </c>
      <c r="J416" s="8" t="n">
        <v>1388.47</v>
      </c>
      <c r="K416" s="7" t="n">
        <v>46281</v>
      </c>
      <c r="L416" s="9" t="inlineStr">
        <is>
          <t>Zapłacona</t>
        </is>
      </c>
      <c r="M416" s="6" t="inlineStr">
        <is>
          <t>Przelew</t>
        </is>
      </c>
      <c r="N416" s="6" t="inlineStr">
        <is>
          <t>67 2005 3476 9803 4042 8716 0840</t>
        </is>
      </c>
      <c r="O416" s="6" t="inlineStr">
        <is>
          <t>7984191656-20260902-335764D2755F-6A</t>
        </is>
      </c>
    </row>
    <row r="417">
      <c r="A417" s="6" t="inlineStr">
        <is>
          <t>9647908071</t>
        </is>
      </c>
      <c r="B417" s="6" t="inlineStr">
        <is>
          <t>Wspólnota Mieszkaniowa Różana 35</t>
        </is>
      </c>
      <c r="C417" s="7" t="n">
        <v>46269</v>
      </c>
      <c r="D417" s="6" t="inlineStr">
        <is>
          <t>DS/2026/09/614</t>
        </is>
      </c>
      <c r="E417" s="6" t="inlineStr">
        <is>
          <t>Dźwigi Serwis Sp. z o.o.</t>
        </is>
      </c>
      <c r="F417" s="6" t="inlineStr">
        <is>
          <t>6710340667</t>
        </is>
      </c>
      <c r="G417" s="8" t="n">
        <v>610</v>
      </c>
      <c r="H417" s="8" t="n">
        <v>140.3</v>
      </c>
      <c r="I417" s="8" t="n">
        <v>750.3</v>
      </c>
      <c r="J417" s="8" t="n">
        <v>750.3</v>
      </c>
      <c r="K417" s="7" t="n">
        <v>46283</v>
      </c>
      <c r="L417" s="9" t="inlineStr">
        <is>
          <t>Zapłacona</t>
        </is>
      </c>
      <c r="M417" s="6" t="inlineStr">
        <is>
          <t>Przelew</t>
        </is>
      </c>
      <c r="N417" s="6" t="inlineStr">
        <is>
          <t>97 0017 2701 6657 7262 4678 4715</t>
        </is>
      </c>
      <c r="O417" s="6" t="inlineStr">
        <is>
          <t>6710340667-20260904-D63E0B208B4C-EF</t>
        </is>
      </c>
    </row>
    <row r="418">
      <c r="A418" s="6" t="inlineStr">
        <is>
          <t>9647908071</t>
        </is>
      </c>
      <c r="B418" s="6" t="inlineStr">
        <is>
          <t>Wspólnota Mieszkaniowa Różana 35</t>
        </is>
      </c>
      <c r="C418" s="7" t="n">
        <v>46269</v>
      </c>
      <c r="D418" s="6" t="inlineStr">
        <is>
          <t>793/2026</t>
        </is>
      </c>
      <c r="E418" s="6" t="inlineStr">
        <is>
          <t>Remont-Bud Usługi Budowlane</t>
        </is>
      </c>
      <c r="F418" s="6" t="inlineStr">
        <is>
          <t>5250629680</t>
        </is>
      </c>
      <c r="G418" s="8" t="n">
        <v>1506.42</v>
      </c>
      <c r="H418" s="8" t="n">
        <v>120.51</v>
      </c>
      <c r="I418" s="8" t="n">
        <v>1626.93</v>
      </c>
      <c r="J418" s="8" t="n">
        <v>1626.93</v>
      </c>
      <c r="K418" s="7" t="n">
        <v>46276</v>
      </c>
      <c r="L418" s="9" t="inlineStr">
        <is>
          <t>Zapłacona</t>
        </is>
      </c>
      <c r="M418" s="6" t="inlineStr">
        <is>
          <t>Przelew</t>
        </is>
      </c>
      <c r="N418" s="6" t="inlineStr">
        <is>
          <t>56 5454 1795 9139 0717 8452 4689</t>
        </is>
      </c>
      <c r="O418" s="6" t="inlineStr">
        <is>
          <t>5250629680-20260904-BCB925C7EB7E-EB</t>
        </is>
      </c>
    </row>
    <row r="419">
      <c r="A419" s="6" t="inlineStr">
        <is>
          <t>9647908071</t>
        </is>
      </c>
      <c r="B419" s="6" t="inlineStr">
        <is>
          <t>Wspólnota Mieszkaniowa Różana 35</t>
        </is>
      </c>
      <c r="C419" s="7" t="n">
        <v>46272</v>
      </c>
      <c r="D419" s="6" t="inlineStr">
        <is>
          <t>09/2026/FA/413</t>
        </is>
      </c>
      <c r="E419" s="6" t="inlineStr">
        <is>
          <t>Instalacje Kropla s.c.</t>
        </is>
      </c>
      <c r="F419" s="6" t="inlineStr">
        <is>
          <t>5016971291</t>
        </is>
      </c>
      <c r="G419" s="8" t="n">
        <v>2468.33</v>
      </c>
      <c r="H419" s="8" t="n">
        <v>197.47</v>
      </c>
      <c r="I419" s="8" t="n">
        <v>2665.8</v>
      </c>
      <c r="J419" s="8" t="n">
        <v>2665.8</v>
      </c>
      <c r="K419" s="7" t="n">
        <v>46279</v>
      </c>
      <c r="L419" s="9" t="inlineStr">
        <is>
          <t>Zapłacona</t>
        </is>
      </c>
      <c r="M419" s="6" t="inlineStr">
        <is>
          <t>Przelew</t>
        </is>
      </c>
      <c r="N419" s="6" t="inlineStr">
        <is>
          <t>45 9485 3858 7877 4670 7216 9597</t>
        </is>
      </c>
      <c r="O419" s="6" t="inlineStr">
        <is>
          <t>5016971291-20260907-5607962B7A3B-94</t>
        </is>
      </c>
    </row>
    <row r="420">
      <c r="A420" s="6" t="inlineStr">
        <is>
          <t>9647908071</t>
        </is>
      </c>
      <c r="B420" s="6" t="inlineStr">
        <is>
          <t>Wspólnota Mieszkaniowa Różana 35</t>
        </is>
      </c>
      <c r="C420" s="7" t="n">
        <v>46274</v>
      </c>
      <c r="D420" s="6" t="inlineStr">
        <is>
          <t>359/09/2026</t>
        </is>
      </c>
      <c r="E420" s="6" t="inlineStr">
        <is>
          <t>Gorący Kaloryfer Sp. z o.o.</t>
        </is>
      </c>
      <c r="F420" s="6" t="inlineStr">
        <is>
          <t>1493809061</t>
        </is>
      </c>
      <c r="G420" s="8" t="n">
        <v>3998.13</v>
      </c>
      <c r="H420" s="8" t="n">
        <v>319.85</v>
      </c>
      <c r="I420" s="8" t="n">
        <v>4317.98</v>
      </c>
      <c r="J420" s="8" t="n">
        <v>4317.98</v>
      </c>
      <c r="K420" s="7" t="n">
        <v>46288</v>
      </c>
      <c r="L420" s="9" t="inlineStr">
        <is>
          <t>Zapłacona</t>
        </is>
      </c>
      <c r="M420" s="6" t="inlineStr">
        <is>
          <t>Przelew</t>
        </is>
      </c>
      <c r="N420" s="6" t="inlineStr">
        <is>
          <t>72 1692 5717 6293 8703 4491 3107</t>
        </is>
      </c>
      <c r="O420" s="6" t="inlineStr">
        <is>
          <t>1493809061-20260909-134E2B6EA20D-94</t>
        </is>
      </c>
    </row>
    <row r="421">
      <c r="A421" s="6" t="inlineStr">
        <is>
          <t>9647908071</t>
        </is>
      </c>
      <c r="B421" s="6" t="inlineStr">
        <is>
          <t>Wspólnota Mieszkaniowa Różana 35</t>
        </is>
      </c>
      <c r="C421" s="7" t="n">
        <v>46274</v>
      </c>
      <c r="D421" s="6" t="inlineStr">
        <is>
          <t>FV/2026/09/0439</t>
        </is>
      </c>
      <c r="E421" s="6" t="inlineStr">
        <is>
          <t>Naprawy od Ręki Sp. z o.o.</t>
        </is>
      </c>
      <c r="F421" s="6" t="inlineStr">
        <is>
          <t>2633551755</t>
        </is>
      </c>
      <c r="G421" s="8" t="n">
        <v>644</v>
      </c>
      <c r="H421" s="8" t="n">
        <v>51.52</v>
      </c>
      <c r="I421" s="8" t="n">
        <v>695.52</v>
      </c>
      <c r="J421" s="8" t="n">
        <v>695.52</v>
      </c>
      <c r="K421" s="7" t="n">
        <v>46288</v>
      </c>
      <c r="L421" s="9" t="inlineStr">
        <is>
          <t>Po terminie</t>
        </is>
      </c>
      <c r="M421" s="6" t="inlineStr">
        <is>
          <t>Przelew</t>
        </is>
      </c>
      <c r="N421" s="6" t="inlineStr">
        <is>
          <t>93 0767 1892 7688 4758 7357 9044</t>
        </is>
      </c>
      <c r="O421" s="6" t="inlineStr">
        <is>
          <t>2633551755-20260909-DAEFA8491631-9F</t>
        </is>
      </c>
    </row>
    <row r="422">
      <c r="A422" s="6" t="inlineStr">
        <is>
          <t>9647908071</t>
        </is>
      </c>
      <c r="B422" s="6" t="inlineStr">
        <is>
          <t>Wspólnota Mieszkaniowa Różana 35</t>
        </is>
      </c>
      <c r="C422" s="7" t="n">
        <v>46275</v>
      </c>
      <c r="D422" s="6" t="inlineStr">
        <is>
          <t>363/09/2026</t>
        </is>
      </c>
      <c r="E422" s="6" t="inlineStr">
        <is>
          <t>Gorący Kaloryfer Sp. z o.o.</t>
        </is>
      </c>
      <c r="F422" s="6" t="inlineStr">
        <is>
          <t>1493809061</t>
        </is>
      </c>
      <c r="G422" s="8" t="n">
        <v>2615.05</v>
      </c>
      <c r="H422" s="8" t="n">
        <v>209.2</v>
      </c>
      <c r="I422" s="8" t="n">
        <v>2824.25</v>
      </c>
      <c r="J422" s="8" t="n">
        <v>2824.25</v>
      </c>
      <c r="K422" s="7" t="n">
        <v>46289</v>
      </c>
      <c r="L422" s="9" t="inlineStr">
        <is>
          <t>Zapłacona</t>
        </is>
      </c>
      <c r="M422" s="6" t="inlineStr">
        <is>
          <t>Przelew</t>
        </is>
      </c>
      <c r="N422" s="6" t="inlineStr">
        <is>
          <t>72 1692 5717 6293 8703 4491 3107</t>
        </is>
      </c>
      <c r="O422" s="6" t="inlineStr">
        <is>
          <t>1493809061-20260910-EE442251E4C9-AA</t>
        </is>
      </c>
    </row>
    <row r="423">
      <c r="A423" s="6" t="inlineStr">
        <is>
          <t>9647908071</t>
        </is>
      </c>
      <c r="B423" s="6" t="inlineStr">
        <is>
          <t>Wspólnota Mieszkaniowa Różana 35</t>
        </is>
      </c>
      <c r="C423" s="7" t="n">
        <v>46275</v>
      </c>
      <c r="D423" s="6" t="inlineStr">
        <is>
          <t>09/2026/FA/433</t>
        </is>
      </c>
      <c r="E423" s="6" t="inlineStr">
        <is>
          <t>Instalacje Kropla s.c.</t>
        </is>
      </c>
      <c r="F423" s="6" t="inlineStr">
        <is>
          <t>5016971291</t>
        </is>
      </c>
      <c r="G423" s="8" t="n">
        <v>1130.18</v>
      </c>
      <c r="H423" s="8" t="n">
        <v>259.94</v>
      </c>
      <c r="I423" s="8" t="n">
        <v>1390.12</v>
      </c>
      <c r="J423" s="8" t="n">
        <v>1390.12</v>
      </c>
      <c r="K423" s="7" t="n">
        <v>46282</v>
      </c>
      <c r="L423" s="9" t="inlineStr">
        <is>
          <t>Zapłacona</t>
        </is>
      </c>
      <c r="M423" s="6" t="inlineStr">
        <is>
          <t>Przelew</t>
        </is>
      </c>
      <c r="N423" s="6" t="inlineStr">
        <is>
          <t>45 9485 3858 7877 4670 7216 9597</t>
        </is>
      </c>
      <c r="O423" s="6" t="inlineStr">
        <is>
          <t>5016971291-20260910-4EDCD2F8C8B9-0B</t>
        </is>
      </c>
    </row>
    <row r="424">
      <c r="A424" s="6" t="inlineStr">
        <is>
          <t>9647908071</t>
        </is>
      </c>
      <c r="B424" s="6" t="inlineStr">
        <is>
          <t>Wspólnota Mieszkaniowa Różana 35</t>
        </is>
      </c>
      <c r="C424" s="7" t="n">
        <v>46275</v>
      </c>
      <c r="D424" s="6" t="inlineStr">
        <is>
          <t>626/09/2026</t>
        </is>
      </c>
      <c r="E424" s="6" t="inlineStr">
        <is>
          <t>Serwis Domofonów Dzwonek s.c.</t>
        </is>
      </c>
      <c r="F424" s="6" t="inlineStr">
        <is>
          <t>6559767175</t>
        </is>
      </c>
      <c r="G424" s="8" t="n">
        <v>207.58</v>
      </c>
      <c r="H424" s="8" t="n">
        <v>47.74</v>
      </c>
      <c r="I424" s="8" t="n">
        <v>255.32</v>
      </c>
      <c r="J424" s="8" t="n">
        <v>255.32</v>
      </c>
      <c r="K424" s="7" t="n">
        <v>46289</v>
      </c>
      <c r="L424" s="9" t="inlineStr">
        <is>
          <t>Po terminie</t>
        </is>
      </c>
      <c r="M424" s="6" t="inlineStr">
        <is>
          <t>Przelew</t>
        </is>
      </c>
      <c r="N424" s="6" t="inlineStr">
        <is>
          <t>41 9617 9773 8785 4572 8649 9521</t>
        </is>
      </c>
      <c r="O424" s="6" t="inlineStr">
        <is>
          <t>6559767175-20260910-3BA7ABADD8AC-D7</t>
        </is>
      </c>
    </row>
    <row r="425">
      <c r="A425" s="6" t="inlineStr">
        <is>
          <t>9647908071</t>
        </is>
      </c>
      <c r="B425" s="6" t="inlineStr">
        <is>
          <t>Wspólnota Mieszkaniowa Różana 35</t>
        </is>
      </c>
      <c r="C425" s="7" t="n">
        <v>46275</v>
      </c>
      <c r="D425" s="6" t="inlineStr">
        <is>
          <t>629/09/2026</t>
        </is>
      </c>
      <c r="E425" s="6" t="inlineStr">
        <is>
          <t>Serwis Domofonów Dzwonek s.c.</t>
        </is>
      </c>
      <c r="F425" s="6" t="inlineStr">
        <is>
          <t>6559767175</t>
        </is>
      </c>
      <c r="G425" s="8" t="n">
        <v>565.38</v>
      </c>
      <c r="H425" s="8" t="n">
        <v>130.04</v>
      </c>
      <c r="I425" s="8" t="n">
        <v>695.42</v>
      </c>
      <c r="J425" s="8" t="n">
        <v>695.42</v>
      </c>
      <c r="K425" s="7" t="n">
        <v>46289</v>
      </c>
      <c r="L425" s="9" t="inlineStr">
        <is>
          <t>Zapłacona</t>
        </is>
      </c>
      <c r="M425" s="6" t="inlineStr">
        <is>
          <t>Przelew</t>
        </is>
      </c>
      <c r="N425" s="6" t="inlineStr">
        <is>
          <t>41 9617 9773 8785 4572 8649 9521</t>
        </is>
      </c>
      <c r="O425" s="6" t="inlineStr">
        <is>
          <t>6559767175-20260910-60D1E8FA1221-42</t>
        </is>
      </c>
    </row>
    <row r="426">
      <c r="A426" s="6" t="inlineStr">
        <is>
          <t>9647908071</t>
        </is>
      </c>
      <c r="B426" s="6" t="inlineStr">
        <is>
          <t>Wspólnota Mieszkaniowa Różana 35</t>
        </is>
      </c>
      <c r="C426" s="7" t="n">
        <v>46279</v>
      </c>
      <c r="D426" s="6" t="inlineStr">
        <is>
          <t>296/09/2026</t>
        </is>
      </c>
      <c r="E426" s="6" t="inlineStr">
        <is>
          <t>Czysty Dom Usługi Porządkowe</t>
        </is>
      </c>
      <c r="F426" s="6" t="inlineStr">
        <is>
          <t>7082275626</t>
        </is>
      </c>
      <c r="G426" s="8" t="n">
        <v>750</v>
      </c>
      <c r="H426" s="8" t="n">
        <v>172.5</v>
      </c>
      <c r="I426" s="8" t="n">
        <v>922.5</v>
      </c>
      <c r="J426" s="8" t="n">
        <v>922.5</v>
      </c>
      <c r="K426" s="7" t="n">
        <v>46307</v>
      </c>
      <c r="L426" s="9" t="inlineStr">
        <is>
          <t>Zapłacona</t>
        </is>
      </c>
      <c r="M426" s="6" t="inlineStr">
        <is>
          <t>Przelew</t>
        </is>
      </c>
      <c r="N426" s="6" t="inlineStr">
        <is>
          <t>32 1327 9884 5962 7788 2917 9897</t>
        </is>
      </c>
      <c r="O426" s="6" t="inlineStr">
        <is>
          <t>7082275626-20260914-8A99B48C2761-56</t>
        </is>
      </c>
    </row>
    <row r="427">
      <c r="A427" s="6" t="inlineStr">
        <is>
          <t>9647908071</t>
        </is>
      </c>
      <c r="B427" s="6" t="inlineStr">
        <is>
          <t>Wspólnota Mieszkaniowa Różana 35</t>
        </is>
      </c>
      <c r="C427" s="7" t="n">
        <v>46279</v>
      </c>
      <c r="D427" s="6" t="inlineStr">
        <is>
          <t>F-2026-0338</t>
        </is>
      </c>
      <c r="E427" s="6" t="inlineStr">
        <is>
          <t>Hurtownia Materiałów Przykładowa</t>
        </is>
      </c>
      <c r="F427" s="6" t="inlineStr">
        <is>
          <t>9579991343</t>
        </is>
      </c>
      <c r="G427" s="8" t="n">
        <v>370.96</v>
      </c>
      <c r="H427" s="8" t="n">
        <v>85.31999999999999</v>
      </c>
      <c r="I427" s="8" t="n">
        <v>456.28</v>
      </c>
      <c r="J427" s="8" t="n">
        <v>456.28</v>
      </c>
      <c r="K427" s="7" t="n">
        <v>46286</v>
      </c>
      <c r="L427" s="9" t="inlineStr">
        <is>
          <t>Zapłacona</t>
        </is>
      </c>
      <c r="M427" s="6" t="inlineStr">
        <is>
          <t>Przelew</t>
        </is>
      </c>
      <c r="N427" s="6" t="inlineStr">
        <is>
          <t>63 4729 5253 6488 3263 0551 3350</t>
        </is>
      </c>
      <c r="O427" s="6" t="inlineStr">
        <is>
          <t>9579991343-20260914-D7EE9D14F5B2-BF</t>
        </is>
      </c>
    </row>
    <row r="428">
      <c r="A428" s="6" t="inlineStr">
        <is>
          <t>9647908071</t>
        </is>
      </c>
      <c r="B428" s="6" t="inlineStr">
        <is>
          <t>Wspólnota Mieszkaniowa Różana 35</t>
        </is>
      </c>
      <c r="C428" s="7" t="n">
        <v>46281</v>
      </c>
      <c r="D428" s="6" t="inlineStr">
        <is>
          <t>677/09/2026</t>
        </is>
      </c>
      <c r="E428" s="6" t="inlineStr">
        <is>
          <t>Serwis Domofonów Dzwonek s.c.</t>
        </is>
      </c>
      <c r="F428" s="6" t="inlineStr">
        <is>
          <t>6559767175</t>
        </is>
      </c>
      <c r="G428" s="8" t="n">
        <v>595.62</v>
      </c>
      <c r="H428" s="8" t="n">
        <v>136.99</v>
      </c>
      <c r="I428" s="8" t="n">
        <v>732.61</v>
      </c>
      <c r="J428" s="8" t="n">
        <v>732.61</v>
      </c>
      <c r="K428" s="7" t="n">
        <v>46295</v>
      </c>
      <c r="L428" s="9" t="inlineStr">
        <is>
          <t>Zapłacona</t>
        </is>
      </c>
      <c r="M428" s="6" t="inlineStr">
        <is>
          <t>Przelew</t>
        </is>
      </c>
      <c r="N428" s="6" t="inlineStr">
        <is>
          <t>41 9617 9773 8785 4572 8649 9521</t>
        </is>
      </c>
      <c r="O428" s="6" t="inlineStr">
        <is>
          <t>6559767175-20260916-F09CEA67E313-C8</t>
        </is>
      </c>
    </row>
    <row r="429">
      <c r="A429" s="6" t="inlineStr">
        <is>
          <t>9647908071</t>
        </is>
      </c>
      <c r="B429" s="6" t="inlineStr">
        <is>
          <t>Wspólnota Mieszkaniowa Różana 35</t>
        </is>
      </c>
      <c r="C429" s="7" t="n">
        <v>46282</v>
      </c>
      <c r="D429" s="6" t="inlineStr">
        <is>
          <t>F-2026-0384</t>
        </is>
      </c>
      <c r="E429" s="6" t="inlineStr">
        <is>
          <t>Hurtownia Materiałów Przykładowa</t>
        </is>
      </c>
      <c r="F429" s="6" t="inlineStr">
        <is>
          <t>9579991343</t>
        </is>
      </c>
      <c r="G429" s="8" t="n">
        <v>393.37</v>
      </c>
      <c r="H429" s="8" t="n">
        <v>90.48</v>
      </c>
      <c r="I429" s="8" t="n">
        <v>483.85</v>
      </c>
      <c r="J429" s="8" t="n">
        <v>483.85</v>
      </c>
      <c r="K429" s="7" t="n">
        <v>46289</v>
      </c>
      <c r="L429" s="9" t="inlineStr">
        <is>
          <t>Zapłacona</t>
        </is>
      </c>
      <c r="M429" s="6" t="inlineStr">
        <is>
          <t>Przelew</t>
        </is>
      </c>
      <c r="N429" s="6" t="inlineStr">
        <is>
          <t>63 4729 5253 6488 3263 0551 3350</t>
        </is>
      </c>
      <c r="O429" s="6" t="inlineStr">
        <is>
          <t>9579991343-20260917-45244AA23D0D-07</t>
        </is>
      </c>
    </row>
    <row r="430">
      <c r="A430" s="6" t="inlineStr">
        <is>
          <t>9647908071</t>
        </is>
      </c>
      <c r="B430" s="6" t="inlineStr">
        <is>
          <t>Wspólnota Mieszkaniowa Różana 35</t>
        </is>
      </c>
      <c r="C430" s="7" t="n">
        <v>46282</v>
      </c>
      <c r="D430" s="6" t="inlineStr">
        <is>
          <t>FV/2026/09/0456</t>
        </is>
      </c>
      <c r="E430" s="6" t="inlineStr">
        <is>
          <t>Naprawy od Ręki Sp. z o.o.</t>
        </is>
      </c>
      <c r="F430" s="6" t="inlineStr">
        <is>
          <t>2633551755</t>
        </is>
      </c>
      <c r="G430" s="8" t="n">
        <v>523.46</v>
      </c>
      <c r="H430" s="8" t="n">
        <v>41.88</v>
      </c>
      <c r="I430" s="8" t="n">
        <v>565.34</v>
      </c>
      <c r="J430" s="8" t="n">
        <v>565.34</v>
      </c>
      <c r="K430" s="7" t="n">
        <v>46296</v>
      </c>
      <c r="L430" s="9" t="inlineStr">
        <is>
          <t>Zapłacona</t>
        </is>
      </c>
      <c r="M430" s="6" t="inlineStr">
        <is>
          <t>Przelew</t>
        </is>
      </c>
      <c r="N430" s="6" t="inlineStr">
        <is>
          <t>93 0767 1892 7688 4758 7357 9044</t>
        </is>
      </c>
      <c r="O430" s="6" t="inlineStr">
        <is>
          <t>2633551755-20260917-2CE83802C779-66</t>
        </is>
      </c>
    </row>
    <row r="431">
      <c r="A431" s="6" t="inlineStr">
        <is>
          <t>9647908071</t>
        </is>
      </c>
      <c r="B431" s="6" t="inlineStr">
        <is>
          <t>Wspólnota Mieszkaniowa Różana 35</t>
        </is>
      </c>
      <c r="C431" s="7" t="n">
        <v>46282</v>
      </c>
      <c r="D431" s="6" t="inlineStr">
        <is>
          <t>688/09/2026</t>
        </is>
      </c>
      <c r="E431" s="6" t="inlineStr">
        <is>
          <t>Serwis Domofonów Dzwonek s.c.</t>
        </is>
      </c>
      <c r="F431" s="6" t="inlineStr">
        <is>
          <t>6559767175</t>
        </is>
      </c>
      <c r="G431" s="8" t="n">
        <v>53.72</v>
      </c>
      <c r="H431" s="8" t="n">
        <v>12.36</v>
      </c>
      <c r="I431" s="8" t="n">
        <v>66.08</v>
      </c>
      <c r="J431" s="8" t="n">
        <v>66.08</v>
      </c>
      <c r="K431" s="7" t="n">
        <v>46296</v>
      </c>
      <c r="L431" s="9" t="inlineStr">
        <is>
          <t>Zapłacona</t>
        </is>
      </c>
      <c r="M431" s="6" t="inlineStr">
        <is>
          <t>Przelew</t>
        </is>
      </c>
      <c r="N431" s="6" t="inlineStr">
        <is>
          <t>41 9617 9773 8785 4572 8649 9521</t>
        </is>
      </c>
      <c r="O431" s="6" t="inlineStr">
        <is>
          <t>6559767175-20260917-880AB4DAB525-48</t>
        </is>
      </c>
    </row>
    <row r="432">
      <c r="A432" s="6" t="inlineStr">
        <is>
          <t>9647908071</t>
        </is>
      </c>
      <c r="B432" s="6" t="inlineStr">
        <is>
          <t>Wspólnota Mieszkaniowa Różana 35</t>
        </is>
      </c>
      <c r="C432" s="7" t="n">
        <v>46282</v>
      </c>
      <c r="D432" s="6" t="inlineStr">
        <is>
          <t>F-2026-0293</t>
        </is>
      </c>
      <c r="E432" s="6" t="inlineStr">
        <is>
          <t>Zielony Kontener Sp. z o.o.</t>
        </is>
      </c>
      <c r="F432" s="6" t="inlineStr">
        <is>
          <t>3404316246</t>
        </is>
      </c>
      <c r="G432" s="8" t="n">
        <v>187</v>
      </c>
      <c r="H432" s="8" t="n">
        <v>14.96</v>
      </c>
      <c r="I432" s="8" t="n">
        <v>201.96</v>
      </c>
      <c r="J432" s="8" t="n">
        <v>201.96</v>
      </c>
      <c r="K432" s="7" t="n">
        <v>46296</v>
      </c>
      <c r="L432" s="9" t="inlineStr">
        <is>
          <t>Zapłacona</t>
        </is>
      </c>
      <c r="M432" s="6" t="inlineStr">
        <is>
          <t>Przelew</t>
        </is>
      </c>
      <c r="N432" s="6" t="inlineStr">
        <is>
          <t>19 5877 1486 2594 5001 8052 3643</t>
        </is>
      </c>
      <c r="O432" s="6" t="inlineStr">
        <is>
          <t>3404316246-20260917-BA72804EBF90-48</t>
        </is>
      </c>
    </row>
    <row r="433">
      <c r="A433" s="6" t="inlineStr">
        <is>
          <t>9647908071</t>
        </is>
      </c>
      <c r="B433" s="6" t="inlineStr">
        <is>
          <t>Wspólnota Mieszkaniowa Różana 35</t>
        </is>
      </c>
      <c r="C433" s="7" t="n">
        <v>46284</v>
      </c>
      <c r="D433" s="6" t="inlineStr">
        <is>
          <t>867/2026</t>
        </is>
      </c>
      <c r="E433" s="6" t="inlineStr">
        <is>
          <t>Remont-Bud Usługi Budowlane</t>
        </is>
      </c>
      <c r="F433" s="6" t="inlineStr">
        <is>
          <t>5250629680</t>
        </is>
      </c>
      <c r="G433" s="8" t="n">
        <v>386.1</v>
      </c>
      <c r="H433" s="8" t="n">
        <v>30.89</v>
      </c>
      <c r="I433" s="8" t="n">
        <v>416.99</v>
      </c>
      <c r="J433" s="8" t="n">
        <v>416.99</v>
      </c>
      <c r="K433" s="7" t="n">
        <v>46291</v>
      </c>
      <c r="L433" s="9" t="inlineStr">
        <is>
          <t>Po terminie</t>
        </is>
      </c>
      <c r="M433" s="6" t="inlineStr">
        <is>
          <t>Przelew</t>
        </is>
      </c>
      <c r="N433" s="6" t="inlineStr">
        <is>
          <t>56 5454 1795 9139 0717 8452 4689</t>
        </is>
      </c>
      <c r="O433" s="6" t="inlineStr">
        <is>
          <t>5250629680-20260919-E4E98A43668D-DE</t>
        </is>
      </c>
    </row>
    <row r="434">
      <c r="A434" s="6" t="inlineStr">
        <is>
          <t>9647908071</t>
        </is>
      </c>
      <c r="B434" s="6" t="inlineStr">
        <is>
          <t>Wspólnota Mieszkaniowa Różana 35</t>
        </is>
      </c>
      <c r="C434" s="7" t="n">
        <v>46286</v>
      </c>
      <c r="D434" s="6" t="inlineStr">
        <is>
          <t>876/2026</t>
        </is>
      </c>
      <c r="E434" s="6" t="inlineStr">
        <is>
          <t>Remont-Bud Usługi Budowlane</t>
        </is>
      </c>
      <c r="F434" s="6" t="inlineStr">
        <is>
          <t>5250629680</t>
        </is>
      </c>
      <c r="G434" s="8" t="n">
        <v>1041.37</v>
      </c>
      <c r="H434" s="8" t="n">
        <v>83.31</v>
      </c>
      <c r="I434" s="8" t="n">
        <v>1124.68</v>
      </c>
      <c r="J434" s="8" t="n">
        <v>1124.68</v>
      </c>
      <c r="K434" s="7" t="n">
        <v>46293</v>
      </c>
      <c r="L434" s="9" t="inlineStr">
        <is>
          <t>Zapłacona</t>
        </is>
      </c>
      <c r="M434" s="6" t="inlineStr">
        <is>
          <t>Przelew</t>
        </is>
      </c>
      <c r="N434" s="6" t="inlineStr">
        <is>
          <t>56 5454 1795 9139 0717 8452 4689</t>
        </is>
      </c>
      <c r="O434" s="6" t="inlineStr">
        <is>
          <t>5250629680-20260921-7EEAE593A1DD-E3</t>
        </is>
      </c>
    </row>
    <row r="435">
      <c r="A435" s="6" t="inlineStr">
        <is>
          <t>9647908071</t>
        </is>
      </c>
      <c r="B435" s="6" t="inlineStr">
        <is>
          <t>Wspólnota Mieszkaniowa Różana 35</t>
        </is>
      </c>
      <c r="C435" s="7" t="n">
        <v>46287</v>
      </c>
      <c r="D435" s="6" t="inlineStr">
        <is>
          <t>884/2026</t>
        </is>
      </c>
      <c r="E435" s="6" t="inlineStr">
        <is>
          <t>Remont-Bud Usługi Budowlane</t>
        </is>
      </c>
      <c r="F435" s="6" t="inlineStr">
        <is>
          <t>5250629680</t>
        </is>
      </c>
      <c r="G435" s="8" t="n">
        <v>2000.44</v>
      </c>
      <c r="H435" s="8" t="n">
        <v>160.04</v>
      </c>
      <c r="I435" s="8" t="n">
        <v>2160.48</v>
      </c>
      <c r="J435" s="8" t="n">
        <v>2160.48</v>
      </c>
      <c r="K435" s="7" t="n">
        <v>46294</v>
      </c>
      <c r="L435" s="9" t="inlineStr">
        <is>
          <t>Zapłacona</t>
        </is>
      </c>
      <c r="M435" s="6" t="inlineStr">
        <is>
          <t>Przelew</t>
        </is>
      </c>
      <c r="N435" s="6" t="inlineStr">
        <is>
          <t>56 5454 1795 9139 0717 8452 4689</t>
        </is>
      </c>
      <c r="O435" s="6" t="inlineStr">
        <is>
          <t>5250629680-20260922-EE3273CE661A-0D</t>
        </is>
      </c>
    </row>
    <row r="436">
      <c r="A436" s="6" t="inlineStr">
        <is>
          <t>9647908071</t>
        </is>
      </c>
      <c r="B436" s="6" t="inlineStr">
        <is>
          <t>Wspólnota Mieszkaniowa Różana 35</t>
        </is>
      </c>
      <c r="C436" s="7" t="n">
        <v>46288</v>
      </c>
      <c r="D436" s="6" t="inlineStr">
        <is>
          <t>F-2026-0462</t>
        </is>
      </c>
      <c r="E436" s="6" t="inlineStr">
        <is>
          <t>Hurtownia Materiałów Przykładowa</t>
        </is>
      </c>
      <c r="F436" s="6" t="inlineStr">
        <is>
          <t>9579991343</t>
        </is>
      </c>
      <c r="G436" s="8" t="n">
        <v>128.8</v>
      </c>
      <c r="H436" s="8" t="n">
        <v>29.62</v>
      </c>
      <c r="I436" s="8" t="n">
        <v>158.42</v>
      </c>
      <c r="J436" s="8" t="n">
        <v>158.42</v>
      </c>
      <c r="K436" s="7" t="n">
        <v>46295</v>
      </c>
      <c r="L436" s="9" t="inlineStr">
        <is>
          <t>Zapłacona</t>
        </is>
      </c>
      <c r="M436" s="6" t="inlineStr">
        <is>
          <t>Przelew</t>
        </is>
      </c>
      <c r="N436" s="6" t="inlineStr">
        <is>
          <t>63 4729 5253 6488 3263 0551 3350</t>
        </is>
      </c>
      <c r="O436" s="6" t="inlineStr">
        <is>
          <t>9579991343-20260923-2F0697C3D420-77</t>
        </is>
      </c>
    </row>
    <row r="437">
      <c r="A437" s="6" t="inlineStr">
        <is>
          <t>9647908071</t>
        </is>
      </c>
      <c r="B437" s="6" t="inlineStr">
        <is>
          <t>Wspólnota Mieszkaniowa Różana 35</t>
        </is>
      </c>
      <c r="C437" s="7" t="n">
        <v>46290</v>
      </c>
      <c r="D437" s="6" t="inlineStr">
        <is>
          <t>DBG/0342/2026</t>
        </is>
      </c>
      <c r="E437" s="6" t="inlineStr">
        <is>
          <t>Deratyzacja Bez Gryzoni Sp. z o.o.</t>
        </is>
      </c>
      <c r="F437" s="6" t="inlineStr">
        <is>
          <t>4311922757</t>
        </is>
      </c>
      <c r="G437" s="8" t="n">
        <v>232.52</v>
      </c>
      <c r="H437" s="8" t="n">
        <v>53.48</v>
      </c>
      <c r="I437" s="8" t="n">
        <v>286</v>
      </c>
      <c r="J437" s="8" t="n">
        <v>286</v>
      </c>
      <c r="K437" s="7" t="n">
        <v>46304</v>
      </c>
      <c r="L437" s="9" t="inlineStr">
        <is>
          <t>Zapłacona</t>
        </is>
      </c>
      <c r="M437" s="6" t="inlineStr">
        <is>
          <t>Przelew</t>
        </is>
      </c>
      <c r="N437" s="6" t="inlineStr">
        <is>
          <t>22 7321 0125 0204 7326 1544 1035</t>
        </is>
      </c>
      <c r="O437" s="6" t="inlineStr">
        <is>
          <t>4311922757-20260925-7A46A03C0A20-EA</t>
        </is>
      </c>
    </row>
    <row r="438">
      <c r="A438" s="6" t="inlineStr">
        <is>
          <t>9647908071</t>
        </is>
      </c>
      <c r="B438" s="6" t="inlineStr">
        <is>
          <t>Wspólnota Mieszkaniowa Różana 35</t>
        </is>
      </c>
      <c r="C438" s="7" t="n">
        <v>46293</v>
      </c>
      <c r="D438" s="6" t="inlineStr">
        <is>
          <t>779/09/2026</t>
        </is>
      </c>
      <c r="E438" s="6" t="inlineStr">
        <is>
          <t>Serwis Domofonów Dzwonek s.c.</t>
        </is>
      </c>
      <c r="F438" s="6" t="inlineStr">
        <is>
          <t>6559767175</t>
        </is>
      </c>
      <c r="G438" s="8" t="n">
        <v>306.31</v>
      </c>
      <c r="H438" s="8" t="n">
        <v>70.45</v>
      </c>
      <c r="I438" s="8" t="n">
        <v>376.76</v>
      </c>
      <c r="J438" s="8" t="n">
        <v>376.76</v>
      </c>
      <c r="K438" s="7" t="n">
        <v>46307</v>
      </c>
      <c r="L438" s="9" t="inlineStr">
        <is>
          <t>Niezapłacona</t>
        </is>
      </c>
      <c r="M438" s="6" t="inlineStr">
        <is>
          <t>Przelew</t>
        </is>
      </c>
      <c r="N438" s="6" t="inlineStr">
        <is>
          <t>41 9617 9773 8785 4572 8649 9521</t>
        </is>
      </c>
      <c r="O438" s="6" t="inlineStr">
        <is>
          <t>6559767175-20260928-791C0C241D57-03</t>
        </is>
      </c>
    </row>
    <row r="439">
      <c r="A439" s="6" t="inlineStr">
        <is>
          <t>9647908071</t>
        </is>
      </c>
      <c r="B439" s="6" t="inlineStr">
        <is>
          <t>Wspólnota Mieszkaniowa Różana 35</t>
        </is>
      </c>
      <c r="C439" s="7" t="n">
        <v>46294</v>
      </c>
      <c r="D439" s="6" t="inlineStr">
        <is>
          <t>EW/2026/09/0479</t>
        </is>
      </c>
      <c r="E439" s="6" t="inlineStr">
        <is>
          <t>Energia Wspólna S.A.</t>
        </is>
      </c>
      <c r="F439" s="6" t="inlineStr">
        <is>
          <t>6184084989</t>
        </is>
      </c>
      <c r="G439" s="8" t="n">
        <v>841.62</v>
      </c>
      <c r="H439" s="8" t="n">
        <v>193.57</v>
      </c>
      <c r="I439" s="8" t="n">
        <v>1035.19</v>
      </c>
      <c r="J439" s="8" t="n">
        <v>1035.19</v>
      </c>
      <c r="K439" s="7" t="n">
        <v>46308</v>
      </c>
      <c r="L439" s="9" t="inlineStr">
        <is>
          <t>Niezapłacona</t>
        </is>
      </c>
      <c r="M439" s="6" t="inlineStr">
        <is>
          <t>Przelew</t>
        </is>
      </c>
      <c r="N439" s="6" t="inlineStr">
        <is>
          <t>91 2318 5638 2566 1819 8054 0354</t>
        </is>
      </c>
      <c r="O439" s="6" t="inlineStr">
        <is>
          <t>6184084989-20260929-8B0AFF9CB7B2-2E</t>
        </is>
      </c>
    </row>
    <row r="440">
      <c r="A440" s="6" t="inlineStr">
        <is>
          <t>9647908071</t>
        </is>
      </c>
      <c r="B440" s="6" t="inlineStr">
        <is>
          <t>Wspólnota Mieszkaniowa Różana 35</t>
        </is>
      </c>
      <c r="C440" s="7" t="n">
        <v>46294</v>
      </c>
      <c r="D440" s="6" t="inlineStr">
        <is>
          <t>799/09/2026</t>
        </is>
      </c>
      <c r="E440" s="6" t="inlineStr">
        <is>
          <t>Serwis Domofonów Dzwonek s.c.</t>
        </is>
      </c>
      <c r="F440" s="6" t="inlineStr">
        <is>
          <t>6559767175</t>
        </is>
      </c>
      <c r="G440" s="8" t="n">
        <v>412.7</v>
      </c>
      <c r="H440" s="8" t="n">
        <v>94.92</v>
      </c>
      <c r="I440" s="8" t="n">
        <v>507.62</v>
      </c>
      <c r="J440" s="8" t="n">
        <v>507.62</v>
      </c>
      <c r="K440" s="7" t="n">
        <v>46308</v>
      </c>
      <c r="L440" s="9" t="inlineStr">
        <is>
          <t>Zapłacona</t>
        </is>
      </c>
      <c r="M440" s="6" t="inlineStr">
        <is>
          <t>Przelew</t>
        </is>
      </c>
      <c r="N440" s="6" t="inlineStr">
        <is>
          <t>41 9617 9773 8785 4572 8649 9521</t>
        </is>
      </c>
      <c r="O440" s="6" t="inlineStr">
        <is>
          <t>6559767175-20260929-7D7869C1D125-E8</t>
        </is>
      </c>
    </row>
    <row r="441">
      <c r="A441" s="6" t="inlineStr">
        <is>
          <t>5550000300</t>
        </is>
      </c>
      <c r="B441" s="6" t="inlineStr">
        <is>
          <t>Wspólnota Mieszkaniowa Słoneczna 7</t>
        </is>
      </c>
      <c r="C441" s="7" t="n">
        <v>46266</v>
      </c>
      <c r="D441" s="6" t="inlineStr">
        <is>
          <t>FV 84/2026</t>
        </is>
      </c>
      <c r="E441" s="6" t="inlineStr">
        <is>
          <t>Ogrody Sąsiedzkie Sp. z o.o.</t>
        </is>
      </c>
      <c r="F441" s="6" t="inlineStr">
        <is>
          <t>9889013279</t>
        </is>
      </c>
      <c r="G441" s="8" t="n">
        <v>730</v>
      </c>
      <c r="H441" s="8" t="n">
        <v>58.4</v>
      </c>
      <c r="I441" s="8" t="n">
        <v>788.4</v>
      </c>
      <c r="J441" s="8" t="n">
        <v>788.4</v>
      </c>
      <c r="K441" s="7" t="n">
        <v>46280</v>
      </c>
      <c r="L441" s="9" t="inlineStr">
        <is>
          <t>Zapłacona</t>
        </is>
      </c>
      <c r="M441" s="6" t="inlineStr">
        <is>
          <t>Przelew</t>
        </is>
      </c>
      <c r="N441" s="6" t="inlineStr">
        <is>
          <t>82 5626 8401 4833 6591 8077 0404</t>
        </is>
      </c>
      <c r="O441" s="6" t="inlineStr">
        <is>
          <t>9889013279-20260901-0E31525FF3FF-41</t>
        </is>
      </c>
    </row>
    <row r="442">
      <c r="A442" s="6" t="inlineStr">
        <is>
          <t>5550000300</t>
        </is>
      </c>
      <c r="B442" s="6" t="inlineStr">
        <is>
          <t>Wspólnota Mieszkaniowa Słoneczna 7</t>
        </is>
      </c>
      <c r="C442" s="7" t="n">
        <v>46268</v>
      </c>
      <c r="D442" s="6" t="inlineStr">
        <is>
          <t>566/09/2026</t>
        </is>
      </c>
      <c r="E442" s="6" t="inlineStr">
        <is>
          <t>Serwis Domofonów Dzwonek s.c.</t>
        </is>
      </c>
      <c r="F442" s="6" t="inlineStr">
        <is>
          <t>6559767175</t>
        </is>
      </c>
      <c r="G442" s="8" t="n">
        <v>491.8</v>
      </c>
      <c r="H442" s="8" t="n">
        <v>113.11</v>
      </c>
      <c r="I442" s="8" t="n">
        <v>604.91</v>
      </c>
      <c r="J442" s="8" t="n">
        <v>604.91</v>
      </c>
      <c r="K442" s="7" t="n">
        <v>46282</v>
      </c>
      <c r="L442" s="9" t="inlineStr">
        <is>
          <t>Zapłacona</t>
        </is>
      </c>
      <c r="M442" s="6" t="inlineStr">
        <is>
          <t>Przelew</t>
        </is>
      </c>
      <c r="N442" s="6" t="inlineStr">
        <is>
          <t>41 9617 9773 8785 4572 8649 9521</t>
        </is>
      </c>
      <c r="O442" s="6" t="inlineStr">
        <is>
          <t>6559767175-20260903-FDFF9001A9B0-53</t>
        </is>
      </c>
    </row>
    <row r="443">
      <c r="A443" s="6" t="inlineStr">
        <is>
          <t>5550000300</t>
        </is>
      </c>
      <c r="B443" s="6" t="inlineStr">
        <is>
          <t>Wspólnota Mieszkaniowa Słoneczna 7</t>
        </is>
      </c>
      <c r="C443" s="7" t="n">
        <v>46269</v>
      </c>
      <c r="D443" s="6" t="inlineStr">
        <is>
          <t>FV/2026/09/0603</t>
        </is>
      </c>
      <c r="E443" s="6" t="inlineStr">
        <is>
          <t>Ciepłownia Nadrzeczna Sp. z o.o.</t>
        </is>
      </c>
      <c r="F443" s="6" t="inlineStr">
        <is>
          <t>9765479241</t>
        </is>
      </c>
      <c r="G443" s="8" t="n">
        <v>7442.33</v>
      </c>
      <c r="H443" s="8" t="n">
        <v>595.39</v>
      </c>
      <c r="I443" s="8" t="n">
        <v>8037.72</v>
      </c>
      <c r="J443" s="8" t="n">
        <v>8037.72</v>
      </c>
      <c r="K443" s="7" t="n">
        <v>46283</v>
      </c>
      <c r="L443" s="9" t="inlineStr">
        <is>
          <t>Zapłacona</t>
        </is>
      </c>
      <c r="M443" s="6" t="inlineStr">
        <is>
          <t>Przelew</t>
        </is>
      </c>
      <c r="N443" s="6" t="inlineStr">
        <is>
          <t>22 3135 2015 3526 4175 6812 2109</t>
        </is>
      </c>
      <c r="O443" s="6" t="inlineStr">
        <is>
          <t>9765479241-20260904-B1A2145491EC-E9</t>
        </is>
      </c>
    </row>
    <row r="444">
      <c r="A444" s="6" t="inlineStr">
        <is>
          <t>5550000300</t>
        </is>
      </c>
      <c r="B444" s="6" t="inlineStr">
        <is>
          <t>Wspólnota Mieszkaniowa Słoneczna 7</t>
        </is>
      </c>
      <c r="C444" s="7" t="n">
        <v>46269</v>
      </c>
      <c r="D444" s="6" t="inlineStr">
        <is>
          <t>576/09/2026</t>
        </is>
      </c>
      <c r="E444" s="6" t="inlineStr">
        <is>
          <t>Serwis Domofonów Dzwonek s.c.</t>
        </is>
      </c>
      <c r="F444" s="6" t="inlineStr">
        <is>
          <t>6559767175</t>
        </is>
      </c>
      <c r="G444" s="8" t="n">
        <v>251.92</v>
      </c>
      <c r="H444" s="8" t="n">
        <v>57.94</v>
      </c>
      <c r="I444" s="8" t="n">
        <v>309.86</v>
      </c>
      <c r="J444" s="8" t="n">
        <v>309.86</v>
      </c>
      <c r="K444" s="7" t="n">
        <v>46283</v>
      </c>
      <c r="L444" s="9" t="inlineStr">
        <is>
          <t>Zapłacona</t>
        </is>
      </c>
      <c r="M444" s="6" t="inlineStr">
        <is>
          <t>Przelew</t>
        </is>
      </c>
      <c r="N444" s="6" t="inlineStr">
        <is>
          <t>41 9617 9773 8785 4572 8649 9521</t>
        </is>
      </c>
      <c r="O444" s="6" t="inlineStr">
        <is>
          <t>6559767175-20260904-69D1F8F3A2C2-7C</t>
        </is>
      </c>
    </row>
    <row r="445">
      <c r="A445" s="6" t="inlineStr">
        <is>
          <t>5550000300</t>
        </is>
      </c>
      <c r="B445" s="6" t="inlineStr">
        <is>
          <t>Wspólnota Mieszkaniowa Słoneczna 7</t>
        </is>
      </c>
      <c r="C445" s="7" t="n">
        <v>46273</v>
      </c>
      <c r="D445" s="6" t="inlineStr">
        <is>
          <t>613/09/2026</t>
        </is>
      </c>
      <c r="E445" s="6" t="inlineStr">
        <is>
          <t>Serwis Domofonów Dzwonek s.c.</t>
        </is>
      </c>
      <c r="F445" s="6" t="inlineStr">
        <is>
          <t>6559767175</t>
        </is>
      </c>
      <c r="G445" s="8" t="n">
        <v>163.42</v>
      </c>
      <c r="H445" s="8" t="n">
        <v>37.59</v>
      </c>
      <c r="I445" s="8" t="n">
        <v>201.01</v>
      </c>
      <c r="J445" s="8" t="n">
        <v>201.01</v>
      </c>
      <c r="K445" s="7" t="n">
        <v>46287</v>
      </c>
      <c r="L445" s="9" t="inlineStr">
        <is>
          <t>Zapłacona</t>
        </is>
      </c>
      <c r="M445" s="6" t="inlineStr">
        <is>
          <t>Przelew</t>
        </is>
      </c>
      <c r="N445" s="6" t="inlineStr">
        <is>
          <t>41 9617 9773 8785 4572 8649 9521</t>
        </is>
      </c>
      <c r="O445" s="6" t="inlineStr">
        <is>
          <t>6559767175-20260908-2B9B85262448-A9</t>
        </is>
      </c>
    </row>
    <row r="446">
      <c r="A446" s="6" t="inlineStr">
        <is>
          <t>5550000300</t>
        </is>
      </c>
      <c r="B446" s="6" t="inlineStr">
        <is>
          <t>Wspólnota Mieszkaniowa Słoneczna 7</t>
        </is>
      </c>
      <c r="C446" s="7" t="n">
        <v>46275</v>
      </c>
      <c r="D446" s="6" t="inlineStr">
        <is>
          <t>09/2026/FA/640</t>
        </is>
      </c>
      <c r="E446" s="6" t="inlineStr">
        <is>
          <t>EkoOdbiór Sp. z o.o.</t>
        </is>
      </c>
      <c r="F446" s="6" t="inlineStr">
        <is>
          <t>1902986342</t>
        </is>
      </c>
      <c r="G446" s="8" t="n">
        <v>374</v>
      </c>
      <c r="H446" s="8" t="n">
        <v>29.92</v>
      </c>
      <c r="I446" s="8" t="n">
        <v>403.92</v>
      </c>
      <c r="J446" s="8" t="n">
        <v>403.92</v>
      </c>
      <c r="K446" s="7" t="n">
        <v>46289</v>
      </c>
      <c r="L446" s="9" t="inlineStr">
        <is>
          <t>Zapłacona</t>
        </is>
      </c>
      <c r="M446" s="6" t="inlineStr">
        <is>
          <t>Przelew</t>
        </is>
      </c>
      <c r="N446" s="6" t="inlineStr">
        <is>
          <t>57 8697 7919 2165 4825 6459 4806</t>
        </is>
      </c>
      <c r="O446" s="6" t="inlineStr">
        <is>
          <t>1902986342-20260910-481D8D9F0274-21</t>
        </is>
      </c>
    </row>
    <row r="447">
      <c r="A447" s="6" t="inlineStr">
        <is>
          <t>5550000300</t>
        </is>
      </c>
      <c r="B447" s="6" t="inlineStr">
        <is>
          <t>Wspólnota Mieszkaniowa Słoneczna 7</t>
        </is>
      </c>
      <c r="C447" s="7" t="n">
        <v>46276</v>
      </c>
      <c r="D447" s="6" t="inlineStr">
        <is>
          <t>FV/2026/09/0622</t>
        </is>
      </c>
      <c r="E447" s="6" t="inlineStr">
        <is>
          <t>Ciepłownia Nadrzeczna Sp. z o.o.</t>
        </is>
      </c>
      <c r="F447" s="6" t="inlineStr">
        <is>
          <t>9765479241</t>
        </is>
      </c>
      <c r="G447" s="8" t="n">
        <v>5192.5</v>
      </c>
      <c r="H447" s="8" t="n">
        <v>415.4</v>
      </c>
      <c r="I447" s="8" t="n">
        <v>5607.9</v>
      </c>
      <c r="J447" s="8" t="n">
        <v>5607.9</v>
      </c>
      <c r="K447" s="7" t="n">
        <v>46290</v>
      </c>
      <c r="L447" s="9" t="inlineStr">
        <is>
          <t>Zapłacona</t>
        </is>
      </c>
      <c r="M447" s="6" t="inlineStr">
        <is>
          <t>Przelew</t>
        </is>
      </c>
      <c r="N447" s="6" t="inlineStr">
        <is>
          <t>22 3135 2015 3526 4175 6812 2109</t>
        </is>
      </c>
      <c r="O447" s="6" t="inlineStr">
        <is>
          <t>9765479241-20260911-5795512360EE-8E</t>
        </is>
      </c>
    </row>
    <row r="448">
      <c r="A448" s="6" t="inlineStr">
        <is>
          <t>5550000300</t>
        </is>
      </c>
      <c r="B448" s="6" t="inlineStr">
        <is>
          <t>Wspólnota Mieszkaniowa Słoneczna 7</t>
        </is>
      </c>
      <c r="C448" s="7" t="n">
        <v>46276</v>
      </c>
      <c r="D448" s="6" t="inlineStr">
        <is>
          <t>W/2026/000464</t>
        </is>
      </c>
      <c r="E448" s="6" t="inlineStr">
        <is>
          <t>Wodociągi Doliny Sp. z o.o.</t>
        </is>
      </c>
      <c r="F448" s="6" t="inlineStr">
        <is>
          <t>7984191656</t>
        </is>
      </c>
      <c r="G448" s="8" t="n">
        <v>667.14</v>
      </c>
      <c r="H448" s="8" t="n">
        <v>53.37</v>
      </c>
      <c r="I448" s="8" t="n">
        <v>720.51</v>
      </c>
      <c r="J448" s="8" t="n">
        <v>720.51</v>
      </c>
      <c r="K448" s="7" t="n">
        <v>46290</v>
      </c>
      <c r="L448" s="9" t="inlineStr">
        <is>
          <t>Zapłacona</t>
        </is>
      </c>
      <c r="M448" s="6" t="inlineStr">
        <is>
          <t>Przelew</t>
        </is>
      </c>
      <c r="N448" s="6" t="inlineStr">
        <is>
          <t>67 2005 3476 9803 4042 8716 0840</t>
        </is>
      </c>
      <c r="O448" s="6" t="inlineStr">
        <is>
          <t>7984191656-20260911-A6C8B753E1BC-BF</t>
        </is>
      </c>
    </row>
    <row r="449">
      <c r="A449" s="6" t="inlineStr">
        <is>
          <t>5550000300</t>
        </is>
      </c>
      <c r="B449" s="6" t="inlineStr">
        <is>
          <t>Wspólnota Mieszkaniowa Słoneczna 7</t>
        </is>
      </c>
      <c r="C449" s="7" t="n">
        <v>46279</v>
      </c>
      <c r="D449" s="6" t="inlineStr">
        <is>
          <t>663/09/2026</t>
        </is>
      </c>
      <c r="E449" s="6" t="inlineStr">
        <is>
          <t>Serwis Domofonów Dzwonek s.c.</t>
        </is>
      </c>
      <c r="F449" s="6" t="inlineStr">
        <is>
          <t>6559767175</t>
        </is>
      </c>
      <c r="G449" s="8" t="n">
        <v>208.77</v>
      </c>
      <c r="H449" s="8" t="n">
        <v>48.02</v>
      </c>
      <c r="I449" s="8" t="n">
        <v>256.79</v>
      </c>
      <c r="J449" s="8" t="n">
        <v>256.79</v>
      </c>
      <c r="K449" s="7" t="n">
        <v>46293</v>
      </c>
      <c r="L449" s="9" t="inlineStr">
        <is>
          <t>Zapłacona</t>
        </is>
      </c>
      <c r="M449" s="6" t="inlineStr">
        <is>
          <t>Przelew</t>
        </is>
      </c>
      <c r="N449" s="6" t="inlineStr">
        <is>
          <t>41 9617 9773 8785 4572 8649 9521</t>
        </is>
      </c>
      <c r="O449" s="6" t="inlineStr">
        <is>
          <t>6559767175-20260914-27E5346E5DAE-9D</t>
        </is>
      </c>
    </row>
    <row r="450">
      <c r="A450" s="6" t="inlineStr">
        <is>
          <t>5550000300</t>
        </is>
      </c>
      <c r="B450" s="6" t="inlineStr">
        <is>
          <t>Wspólnota Mieszkaniowa Słoneczna 7</t>
        </is>
      </c>
      <c r="C450" s="7" t="n">
        <v>46280</v>
      </c>
      <c r="D450" s="6" t="inlineStr">
        <is>
          <t>09/2026/FA/454</t>
        </is>
      </c>
      <c r="E450" s="6" t="inlineStr">
        <is>
          <t>Instalacje Kropla s.c.</t>
        </is>
      </c>
      <c r="F450" s="6" t="inlineStr">
        <is>
          <t>5016971291</t>
        </is>
      </c>
      <c r="G450" s="8" t="n">
        <v>1811.03</v>
      </c>
      <c r="H450" s="8" t="n">
        <v>144.88</v>
      </c>
      <c r="I450" s="8" t="n">
        <v>1955.91</v>
      </c>
      <c r="J450" s="8" t="n">
        <v>1955.91</v>
      </c>
      <c r="K450" s="7" t="n">
        <v>46287</v>
      </c>
      <c r="L450" s="9" t="inlineStr">
        <is>
          <t>Zapłacona</t>
        </is>
      </c>
      <c r="M450" s="6" t="inlineStr">
        <is>
          <t>Przelew</t>
        </is>
      </c>
      <c r="N450" s="6" t="inlineStr">
        <is>
          <t>45 9485 3858 7877 4670 7216 9597</t>
        </is>
      </c>
      <c r="O450" s="6" t="inlineStr">
        <is>
          <t>5016971291-20260915-008B80F774F9-77</t>
        </is>
      </c>
    </row>
    <row r="451">
      <c r="A451" s="6" t="inlineStr">
        <is>
          <t>5550000300</t>
        </is>
      </c>
      <c r="B451" s="6" t="inlineStr">
        <is>
          <t>Wspólnota Mieszkaniowa Słoneczna 7</t>
        </is>
      </c>
      <c r="C451" s="7" t="n">
        <v>46281</v>
      </c>
      <c r="D451" s="6" t="inlineStr">
        <is>
          <t>FA 224/09/2026</t>
        </is>
      </c>
      <c r="E451" s="6" t="inlineStr">
        <is>
          <t>Lśniąca Klatka Sp. z o.o.</t>
        </is>
      </c>
      <c r="F451" s="6" t="inlineStr">
        <is>
          <t>6564973065</t>
        </is>
      </c>
      <c r="G451" s="8" t="n">
        <v>470</v>
      </c>
      <c r="H451" s="8" t="n">
        <v>108.1</v>
      </c>
      <c r="I451" s="8" t="n">
        <v>578.1</v>
      </c>
      <c r="J451" s="8" t="n">
        <v>578.1</v>
      </c>
      <c r="K451" s="7" t="n">
        <v>46295</v>
      </c>
      <c r="L451" s="9" t="inlineStr">
        <is>
          <t>Po terminie</t>
        </is>
      </c>
      <c r="M451" s="6" t="inlineStr">
        <is>
          <t>Przelew</t>
        </is>
      </c>
      <c r="N451" s="6" t="inlineStr">
        <is>
          <t>81 9112 3425 3688 2174 6719 2095</t>
        </is>
      </c>
      <c r="O451" s="6" t="inlineStr">
        <is>
          <t>6564973065-20260916-AD91E61D0E64-94</t>
        </is>
      </c>
    </row>
    <row r="452">
      <c r="A452" s="6" t="inlineStr">
        <is>
          <t>5550000300</t>
        </is>
      </c>
      <c r="B452" s="6" t="inlineStr">
        <is>
          <t>Wspólnota Mieszkaniowa Słoneczna 7</t>
        </is>
      </c>
      <c r="C452" s="7" t="n">
        <v>46286</v>
      </c>
      <c r="D452" s="6" t="inlineStr">
        <is>
          <t>705/09/2026</t>
        </is>
      </c>
      <c r="E452" s="6" t="inlineStr">
        <is>
          <t>Serwis Domofonów Dzwonek s.c.</t>
        </is>
      </c>
      <c r="F452" s="6" t="inlineStr">
        <is>
          <t>6559767175</t>
        </is>
      </c>
      <c r="G452" s="8" t="n">
        <v>289.94</v>
      </c>
      <c r="H452" s="8" t="n">
        <v>66.69</v>
      </c>
      <c r="I452" s="8" t="n">
        <v>356.63</v>
      </c>
      <c r="J452" s="8" t="n">
        <v>356.63</v>
      </c>
      <c r="K452" s="7" t="n">
        <v>46300</v>
      </c>
      <c r="L452" s="9" t="inlineStr">
        <is>
          <t>Zapłacona</t>
        </is>
      </c>
      <c r="M452" s="6" t="inlineStr">
        <is>
          <t>Przelew</t>
        </is>
      </c>
      <c r="N452" s="6" t="inlineStr">
        <is>
          <t>41 9617 9773 8785 4572 8649 9521</t>
        </is>
      </c>
      <c r="O452" s="6" t="inlineStr">
        <is>
          <t>6559767175-20260921-232AC21F29BE-90</t>
        </is>
      </c>
    </row>
    <row r="453">
      <c r="A453" s="6" t="inlineStr">
        <is>
          <t>5550000300</t>
        </is>
      </c>
      <c r="B453" s="6" t="inlineStr">
        <is>
          <t>Wspólnota Mieszkaniowa Słoneczna 7</t>
        </is>
      </c>
      <c r="C453" s="7" t="n">
        <v>46287</v>
      </c>
      <c r="D453" s="6" t="inlineStr">
        <is>
          <t>DS/2026/09/625</t>
        </is>
      </c>
      <c r="E453" s="6" t="inlineStr">
        <is>
          <t>Dźwigi Serwis Sp. z o.o.</t>
        </is>
      </c>
      <c r="F453" s="6" t="inlineStr">
        <is>
          <t>6710340667</t>
        </is>
      </c>
      <c r="G453" s="8" t="n">
        <v>600</v>
      </c>
      <c r="H453" s="8" t="n">
        <v>138</v>
      </c>
      <c r="I453" s="8" t="n">
        <v>738</v>
      </c>
      <c r="J453" s="8" t="n">
        <v>738</v>
      </c>
      <c r="K453" s="7" t="n">
        <v>46301</v>
      </c>
      <c r="L453" s="9" t="inlineStr">
        <is>
          <t>Niezapłacona</t>
        </is>
      </c>
      <c r="M453" s="6" t="inlineStr">
        <is>
          <t>Przelew</t>
        </is>
      </c>
      <c r="N453" s="6" t="inlineStr">
        <is>
          <t>97 0017 2701 6657 7262 4678 4715</t>
        </is>
      </c>
      <c r="O453" s="6" t="inlineStr">
        <is>
          <t>6710340667-20260922-C0906052629E-29</t>
        </is>
      </c>
    </row>
    <row r="454">
      <c r="A454" s="6" t="inlineStr">
        <is>
          <t>5550000300</t>
        </is>
      </c>
      <c r="B454" s="6" t="inlineStr">
        <is>
          <t>Wspólnota Mieszkaniowa Słoneczna 7</t>
        </is>
      </c>
      <c r="C454" s="7" t="n">
        <v>46287</v>
      </c>
      <c r="D454" s="6" t="inlineStr">
        <is>
          <t>F-2026-0427</t>
        </is>
      </c>
      <c r="E454" s="6" t="inlineStr">
        <is>
          <t>Hurtownia Materiałów Przykładowa</t>
        </is>
      </c>
      <c r="F454" s="6" t="inlineStr">
        <is>
          <t>9579991343</t>
        </is>
      </c>
      <c r="G454" s="8" t="n">
        <v>65.09</v>
      </c>
      <c r="H454" s="8" t="n">
        <v>14.97</v>
      </c>
      <c r="I454" s="8" t="n">
        <v>80.06</v>
      </c>
      <c r="J454" s="8" t="n">
        <v>80.06</v>
      </c>
      <c r="K454" s="7" t="n">
        <v>46294</v>
      </c>
      <c r="L454" s="9" t="inlineStr">
        <is>
          <t>Zapłacona</t>
        </is>
      </c>
      <c r="M454" s="6" t="inlineStr">
        <is>
          <t>Przelew</t>
        </is>
      </c>
      <c r="N454" s="6" t="inlineStr">
        <is>
          <t>63 4729 5253 6488 3263 0551 3350</t>
        </is>
      </c>
      <c r="O454" s="6" t="inlineStr">
        <is>
          <t>9579991343-20260922-E72C420413C8-96</t>
        </is>
      </c>
    </row>
    <row r="455">
      <c r="A455" s="6" t="inlineStr">
        <is>
          <t>5550000300</t>
        </is>
      </c>
      <c r="B455" s="6" t="inlineStr">
        <is>
          <t>Wspólnota Mieszkaniowa Słoneczna 7</t>
        </is>
      </c>
      <c r="C455" s="7" t="n">
        <v>46287</v>
      </c>
      <c r="D455" s="6" t="inlineStr">
        <is>
          <t>09/2026/FA/471</t>
        </is>
      </c>
      <c r="E455" s="6" t="inlineStr">
        <is>
          <t>Instalacje Kropla s.c.</t>
        </is>
      </c>
      <c r="F455" s="6" t="inlineStr">
        <is>
          <t>5016971291</t>
        </is>
      </c>
      <c r="G455" s="8" t="n">
        <v>1185.34</v>
      </c>
      <c r="H455" s="8" t="n">
        <v>94.83</v>
      </c>
      <c r="I455" s="8" t="n">
        <v>1280.17</v>
      </c>
      <c r="J455" s="8" t="n">
        <v>1280.17</v>
      </c>
      <c r="K455" s="7" t="n">
        <v>46294</v>
      </c>
      <c r="L455" s="9" t="inlineStr">
        <is>
          <t>Zapłacona</t>
        </is>
      </c>
      <c r="M455" s="6" t="inlineStr">
        <is>
          <t>Przelew</t>
        </is>
      </c>
      <c r="N455" s="6" t="inlineStr">
        <is>
          <t>45 9485 3858 7877 4670 7216 9597</t>
        </is>
      </c>
      <c r="O455" s="6" t="inlineStr">
        <is>
          <t>5016971291-20260922-F9EF632A1CCE-E5</t>
        </is>
      </c>
    </row>
    <row r="456">
      <c r="A456" s="6" t="inlineStr">
        <is>
          <t>5550000300</t>
        </is>
      </c>
      <c r="B456" s="6" t="inlineStr">
        <is>
          <t>Wspólnota Mieszkaniowa Słoneczna 7</t>
        </is>
      </c>
      <c r="C456" s="7" t="n">
        <v>46288</v>
      </c>
      <c r="D456" s="6" t="inlineStr">
        <is>
          <t>FV/2026/09/0476</t>
        </is>
      </c>
      <c r="E456" s="6" t="inlineStr">
        <is>
          <t>Naprawy od Ręki Sp. z o.o.</t>
        </is>
      </c>
      <c r="F456" s="6" t="inlineStr">
        <is>
          <t>2633551755</t>
        </is>
      </c>
      <c r="G456" s="8" t="n">
        <v>1086.82</v>
      </c>
      <c r="H456" s="8" t="n">
        <v>86.95</v>
      </c>
      <c r="I456" s="8" t="n">
        <v>1173.77</v>
      </c>
      <c r="J456" s="8" t="n">
        <v>1173.77</v>
      </c>
      <c r="K456" s="7" t="n">
        <v>46302</v>
      </c>
      <c r="L456" s="9" t="inlineStr">
        <is>
          <t>Zapłacona</t>
        </is>
      </c>
      <c r="M456" s="6" t="inlineStr">
        <is>
          <t>Przelew</t>
        </is>
      </c>
      <c r="N456" s="6" t="inlineStr">
        <is>
          <t>93 0767 1892 7688 4758 7357 9044</t>
        </is>
      </c>
      <c r="O456" s="6" t="inlineStr">
        <is>
          <t>2633551755-20260923-2C6A8C1296EB-B8</t>
        </is>
      </c>
    </row>
    <row r="457">
      <c r="A457" s="6" t="inlineStr">
        <is>
          <t>5550000300</t>
        </is>
      </c>
      <c r="B457" s="6" t="inlineStr">
        <is>
          <t>Wspólnota Mieszkaniowa Słoneczna 7</t>
        </is>
      </c>
      <c r="C457" s="7" t="n">
        <v>46289</v>
      </c>
      <c r="D457" s="6" t="inlineStr">
        <is>
          <t>W/2026/000501</t>
        </is>
      </c>
      <c r="E457" s="6" t="inlineStr">
        <is>
          <t>Wodociągi Doliny Sp. z o.o.</t>
        </is>
      </c>
      <c r="F457" s="6" t="inlineStr">
        <is>
          <t>7984191656</t>
        </is>
      </c>
      <c r="G457" s="8" t="n">
        <v>723.55</v>
      </c>
      <c r="H457" s="8" t="n">
        <v>57.88</v>
      </c>
      <c r="I457" s="8" t="n">
        <v>781.4299999999999</v>
      </c>
      <c r="J457" s="8" t="n">
        <v>781.4299999999999</v>
      </c>
      <c r="K457" s="7" t="n">
        <v>46303</v>
      </c>
      <c r="L457" s="9" t="inlineStr">
        <is>
          <t>Zapłacona</t>
        </is>
      </c>
      <c r="M457" s="6" t="inlineStr">
        <is>
          <t>Przelew</t>
        </is>
      </c>
      <c r="N457" s="6" t="inlineStr">
        <is>
          <t>67 2005 3476 9803 4042 8716 0840</t>
        </is>
      </c>
      <c r="O457" s="6" t="inlineStr">
        <is>
          <t>7984191656-20260924-A0178D6E057F-9A</t>
        </is>
      </c>
    </row>
    <row r="458">
      <c r="A458" s="6" t="inlineStr">
        <is>
          <t>5550000300</t>
        </is>
      </c>
      <c r="B458" s="6" t="inlineStr">
        <is>
          <t>Wspólnota Mieszkaniowa Słoneczna 7</t>
        </is>
      </c>
      <c r="C458" s="7" t="n">
        <v>46294</v>
      </c>
      <c r="D458" s="6" t="inlineStr">
        <is>
          <t>EW/2026/09/0482</t>
        </is>
      </c>
      <c r="E458" s="6" t="inlineStr">
        <is>
          <t>Energia Wspólna S.A.</t>
        </is>
      </c>
      <c r="F458" s="6" t="inlineStr">
        <is>
          <t>6184084989</t>
        </is>
      </c>
      <c r="G458" s="8" t="n">
        <v>754.38</v>
      </c>
      <c r="H458" s="8" t="n">
        <v>173.51</v>
      </c>
      <c r="I458" s="8" t="n">
        <v>927.89</v>
      </c>
      <c r="J458" s="8" t="n">
        <v>927.89</v>
      </c>
      <c r="K458" s="7" t="n">
        <v>46308</v>
      </c>
      <c r="L458" s="9" t="inlineStr">
        <is>
          <t>Zapłacona</t>
        </is>
      </c>
      <c r="M458" s="6" t="inlineStr">
        <is>
          <t>Przelew</t>
        </is>
      </c>
      <c r="N458" s="6" t="inlineStr">
        <is>
          <t>91 2318 5638 2566 1819 8054 0354</t>
        </is>
      </c>
      <c r="O458" s="6" t="inlineStr">
        <is>
          <t>6184084989-20260929-E1B0A290EA08-59</t>
        </is>
      </c>
    </row>
    <row r="459">
      <c r="A459" s="6" t="inlineStr">
        <is>
          <t>5550000300</t>
        </is>
      </c>
      <c r="B459" s="6" t="inlineStr">
        <is>
          <t>Wspólnota Mieszkaniowa Słoneczna 7</t>
        </is>
      </c>
      <c r="C459" s="7" t="n">
        <v>46294</v>
      </c>
      <c r="D459" s="6" t="inlineStr">
        <is>
          <t>310/2026</t>
        </is>
      </c>
      <c r="E459" s="6" t="inlineStr">
        <is>
          <t>Kominiarz Mistrz Jan Przykładowy</t>
        </is>
      </c>
      <c r="F459" s="6" t="inlineStr">
        <is>
          <t>9007623600</t>
        </is>
      </c>
      <c r="G459" s="8" t="n">
        <v>630</v>
      </c>
      <c r="H459" s="8" t="n">
        <v>144.9</v>
      </c>
      <c r="I459" s="8" t="n">
        <v>774.9</v>
      </c>
      <c r="J459" s="8" t="n">
        <v>774.9</v>
      </c>
      <c r="K459" s="7" t="n">
        <v>46308</v>
      </c>
      <c r="L459" s="9" t="inlineStr">
        <is>
          <t>Niezapłacona</t>
        </is>
      </c>
      <c r="M459" s="6" t="inlineStr">
        <is>
          <t>Przelew</t>
        </is>
      </c>
      <c r="N459" s="6" t="inlineStr">
        <is>
          <t>97 0134 7324 3280 0345 7458 3224</t>
        </is>
      </c>
      <c r="O459" s="6" t="inlineStr">
        <is>
          <t>9007623600-20260929-60C847C27309-96</t>
        </is>
      </c>
    </row>
    <row r="460">
      <c r="A460" s="6" t="inlineStr">
        <is>
          <t>5550000300</t>
        </is>
      </c>
      <c r="B460" s="6" t="inlineStr">
        <is>
          <t>Wspólnota Mieszkaniowa Słoneczna 7</t>
        </is>
      </c>
      <c r="C460" s="7" t="n">
        <v>46295</v>
      </c>
      <c r="D460" s="6" t="inlineStr">
        <is>
          <t>810/09/2026</t>
        </is>
      </c>
      <c r="E460" s="6" t="inlineStr">
        <is>
          <t>Serwis Domofonów Dzwonek s.c.</t>
        </is>
      </c>
      <c r="F460" s="6" t="inlineStr">
        <is>
          <t>6559767175</t>
        </is>
      </c>
      <c r="G460" s="8" t="n">
        <v>422.35</v>
      </c>
      <c r="H460" s="8" t="n">
        <v>97.14</v>
      </c>
      <c r="I460" s="8" t="n">
        <v>519.49</v>
      </c>
      <c r="J460" s="8" t="n">
        <v>519.49</v>
      </c>
      <c r="K460" s="7" t="n">
        <v>46309</v>
      </c>
      <c r="L460" s="9" t="inlineStr">
        <is>
          <t>Niezapłacona</t>
        </is>
      </c>
      <c r="M460" s="6" t="inlineStr">
        <is>
          <t>Przelew</t>
        </is>
      </c>
      <c r="N460" s="6" t="inlineStr">
        <is>
          <t>41 9617 9773 8785 4572 8649 9521</t>
        </is>
      </c>
      <c r="O460" s="6" t="inlineStr">
        <is>
          <t>6559767175-20260930-6E19473FDB1F-48</t>
        </is>
      </c>
    </row>
    <row r="461">
      <c r="A461" s="6" t="inlineStr">
        <is>
          <t>7897075083</t>
        </is>
      </c>
      <c r="B461" s="6" t="inlineStr">
        <is>
          <t>Wspólnota Mieszkaniowa Sosnowa 34</t>
        </is>
      </c>
      <c r="C461" s="7" t="n">
        <v>46266</v>
      </c>
      <c r="D461" s="6" t="inlineStr">
        <is>
          <t>548/09/2026</t>
        </is>
      </c>
      <c r="E461" s="6" t="inlineStr">
        <is>
          <t>Serwis Domofonów Dzwonek s.c.</t>
        </is>
      </c>
      <c r="F461" s="6" t="inlineStr">
        <is>
          <t>6559767175</t>
        </is>
      </c>
      <c r="G461" s="8" t="n">
        <v>278.03</v>
      </c>
      <c r="H461" s="8" t="n">
        <v>63.95</v>
      </c>
      <c r="I461" s="8" t="n">
        <v>341.98</v>
      </c>
      <c r="J461" s="8" t="n">
        <v>341.98</v>
      </c>
      <c r="K461" s="7" t="n">
        <v>46280</v>
      </c>
      <c r="L461" s="9" t="inlineStr">
        <is>
          <t>Zapłacona</t>
        </is>
      </c>
      <c r="M461" s="6" t="inlineStr">
        <is>
          <t>Przelew</t>
        </is>
      </c>
      <c r="N461" s="6" t="inlineStr">
        <is>
          <t>41 9617 9773 8785 4572 8649 9521</t>
        </is>
      </c>
      <c r="O461" s="6" t="inlineStr">
        <is>
          <t>6559767175-20260901-5F6D3D94578C-A7</t>
        </is>
      </c>
    </row>
    <row r="462">
      <c r="A462" s="6" t="inlineStr">
        <is>
          <t>7897075083</t>
        </is>
      </c>
      <c r="B462" s="6" t="inlineStr">
        <is>
          <t>Wspólnota Mieszkaniowa Sosnowa 34</t>
        </is>
      </c>
      <c r="C462" s="7" t="n">
        <v>46267</v>
      </c>
      <c r="D462" s="6" t="inlineStr">
        <is>
          <t>F-2026-0189</t>
        </is>
      </c>
      <c r="E462" s="6" t="inlineStr">
        <is>
          <t>Hurtownia Materiałów Przykładowa</t>
        </is>
      </c>
      <c r="F462" s="6" t="inlineStr">
        <is>
          <t>9579991343</t>
        </is>
      </c>
      <c r="G462" s="8" t="n">
        <v>472.89</v>
      </c>
      <c r="H462" s="8" t="n">
        <v>108.76</v>
      </c>
      <c r="I462" s="8" t="n">
        <v>581.65</v>
      </c>
      <c r="J462" s="8" t="n">
        <v>581.65</v>
      </c>
      <c r="K462" s="7" t="n">
        <v>46274</v>
      </c>
      <c r="L462" s="9" t="inlineStr">
        <is>
          <t>Zapłacona</t>
        </is>
      </c>
      <c r="M462" s="6" t="inlineStr">
        <is>
          <t>Przelew</t>
        </is>
      </c>
      <c r="N462" s="6" t="inlineStr">
        <is>
          <t>63 4729 5253 6488 3263 0551 3350</t>
        </is>
      </c>
      <c r="O462" s="6" t="inlineStr">
        <is>
          <t>9579991343-20260902-145A668EED12-D7</t>
        </is>
      </c>
    </row>
    <row r="463">
      <c r="A463" s="6" t="inlineStr">
        <is>
          <t>7897075083</t>
        </is>
      </c>
      <c r="B463" s="6" t="inlineStr">
        <is>
          <t>Wspólnota Mieszkaniowa Sosnowa 34</t>
        </is>
      </c>
      <c r="C463" s="7" t="n">
        <v>46269</v>
      </c>
      <c r="D463" s="6" t="inlineStr">
        <is>
          <t>09/2026/FA/410</t>
        </is>
      </c>
      <c r="E463" s="6" t="inlineStr">
        <is>
          <t>Instalacje Kropla s.c.</t>
        </is>
      </c>
      <c r="F463" s="6" t="inlineStr">
        <is>
          <t>5016971291</t>
        </is>
      </c>
      <c r="G463" s="8" t="n">
        <v>1165.27</v>
      </c>
      <c r="H463" s="8" t="n">
        <v>268.01</v>
      </c>
      <c r="I463" s="8" t="n">
        <v>1433.28</v>
      </c>
      <c r="J463" s="8" t="n">
        <v>1433.28</v>
      </c>
      <c r="K463" s="7" t="n">
        <v>46276</v>
      </c>
      <c r="L463" s="9" t="inlineStr">
        <is>
          <t>Zapłacona</t>
        </is>
      </c>
      <c r="M463" s="6" t="inlineStr">
        <is>
          <t>Przelew</t>
        </is>
      </c>
      <c r="N463" s="6" t="inlineStr">
        <is>
          <t>45 9485 3858 7877 4670 7216 9597</t>
        </is>
      </c>
      <c r="O463" s="6" t="inlineStr">
        <is>
          <t>5016971291-20260904-5374520A4B38-B5</t>
        </is>
      </c>
    </row>
    <row r="464">
      <c r="A464" s="6" t="inlineStr">
        <is>
          <t>7897075083</t>
        </is>
      </c>
      <c r="B464" s="6" t="inlineStr">
        <is>
          <t>Wspólnota Mieszkaniowa Sosnowa 34</t>
        </is>
      </c>
      <c r="C464" s="7" t="n">
        <v>46273</v>
      </c>
      <c r="D464" s="6" t="inlineStr">
        <is>
          <t>FV/2026/09/0611</t>
        </is>
      </c>
      <c r="E464" s="6" t="inlineStr">
        <is>
          <t>Ciepłownia Nadrzeczna Sp. z o.o.</t>
        </is>
      </c>
      <c r="F464" s="6" t="inlineStr">
        <is>
          <t>9765479241</t>
        </is>
      </c>
      <c r="G464" s="8" t="n">
        <v>3122.34</v>
      </c>
      <c r="H464" s="8" t="n">
        <v>249.79</v>
      </c>
      <c r="I464" s="8" t="n">
        <v>3372.13</v>
      </c>
      <c r="J464" s="8" t="n">
        <v>3372.13</v>
      </c>
      <c r="K464" s="7" t="n">
        <v>46287</v>
      </c>
      <c r="L464" s="9" t="inlineStr">
        <is>
          <t>Po terminie</t>
        </is>
      </c>
      <c r="M464" s="6" t="inlineStr">
        <is>
          <t>Przelew</t>
        </is>
      </c>
      <c r="N464" s="6" t="inlineStr">
        <is>
          <t>22 3135 2015 3526 4175 6812 2109</t>
        </is>
      </c>
      <c r="O464" s="6" t="inlineStr">
        <is>
          <t>9765479241-20260908-4FB1B448D92E-4E</t>
        </is>
      </c>
    </row>
    <row r="465">
      <c r="A465" s="6" t="inlineStr">
        <is>
          <t>7897075083</t>
        </is>
      </c>
      <c r="B465" s="6" t="inlineStr">
        <is>
          <t>Wspólnota Mieszkaniowa Sosnowa 34</t>
        </is>
      </c>
      <c r="C465" s="7" t="n">
        <v>46273</v>
      </c>
      <c r="D465" s="6" t="inlineStr">
        <is>
          <t>09/2026/FA/631</t>
        </is>
      </c>
      <c r="E465" s="6" t="inlineStr">
        <is>
          <t>EkoOdbiór Sp. z o.o.</t>
        </is>
      </c>
      <c r="F465" s="6" t="inlineStr">
        <is>
          <t>1902986342</t>
        </is>
      </c>
      <c r="G465" s="8" t="n">
        <v>292</v>
      </c>
      <c r="H465" s="8" t="n">
        <v>23.36</v>
      </c>
      <c r="I465" s="8" t="n">
        <v>315.36</v>
      </c>
      <c r="J465" s="8" t="n">
        <v>315.36</v>
      </c>
      <c r="K465" s="7" t="n">
        <v>46287</v>
      </c>
      <c r="L465" s="9" t="inlineStr">
        <is>
          <t>Zapłacona</t>
        </is>
      </c>
      <c r="M465" s="6" t="inlineStr">
        <is>
          <t>Przelew</t>
        </is>
      </c>
      <c r="N465" s="6" t="inlineStr">
        <is>
          <t>57 8697 7919 2165 4825 6459 4806</t>
        </is>
      </c>
      <c r="O465" s="6" t="inlineStr">
        <is>
          <t>1902986342-20260908-C8A07558B31E-35</t>
        </is>
      </c>
    </row>
    <row r="466">
      <c r="A466" s="6" t="inlineStr">
        <is>
          <t>7897075083</t>
        </is>
      </c>
      <c r="B466" s="6" t="inlineStr">
        <is>
          <t>Wspólnota Mieszkaniowa Sosnowa 34</t>
        </is>
      </c>
      <c r="C466" s="7" t="n">
        <v>46274</v>
      </c>
      <c r="D466" s="6" t="inlineStr">
        <is>
          <t>F-2026-0280</t>
        </is>
      </c>
      <c r="E466" s="6" t="inlineStr">
        <is>
          <t>Hurtownia Materiałów Przykładowa</t>
        </is>
      </c>
      <c r="F466" s="6" t="inlineStr">
        <is>
          <t>9579991343</t>
        </is>
      </c>
      <c r="G466" s="8" t="n">
        <v>467.71</v>
      </c>
      <c r="H466" s="8" t="n">
        <v>107.57</v>
      </c>
      <c r="I466" s="8" t="n">
        <v>575.28</v>
      </c>
      <c r="J466" s="8" t="n">
        <v>575.28</v>
      </c>
      <c r="K466" s="7" t="n">
        <v>46281</v>
      </c>
      <c r="L466" s="9" t="inlineStr">
        <is>
          <t>Zapłacona</t>
        </is>
      </c>
      <c r="M466" s="6" t="inlineStr">
        <is>
          <t>Przelew</t>
        </is>
      </c>
      <c r="N466" s="6" t="inlineStr">
        <is>
          <t>63 4729 5253 6488 3263 0551 3350</t>
        </is>
      </c>
      <c r="O466" s="6" t="inlineStr">
        <is>
          <t>9579991343-20260909-6593D2B3FF19-9B</t>
        </is>
      </c>
    </row>
    <row r="467">
      <c r="A467" s="6" t="inlineStr">
        <is>
          <t>7897075083</t>
        </is>
      </c>
      <c r="B467" s="6" t="inlineStr">
        <is>
          <t>Wspólnota Mieszkaniowa Sosnowa 34</t>
        </is>
      </c>
      <c r="C467" s="7" t="n">
        <v>46274</v>
      </c>
      <c r="D467" s="6" t="inlineStr">
        <is>
          <t>09/2026/FA/430</t>
        </is>
      </c>
      <c r="E467" s="6" t="inlineStr">
        <is>
          <t>Instalacje Kropla s.c.</t>
        </is>
      </c>
      <c r="F467" s="6" t="inlineStr">
        <is>
          <t>5016971291</t>
        </is>
      </c>
      <c r="G467" s="8" t="n">
        <v>1311.91</v>
      </c>
      <c r="H467" s="8" t="n">
        <v>301.74</v>
      </c>
      <c r="I467" s="8" t="n">
        <v>1613.65</v>
      </c>
      <c r="J467" s="8" t="n">
        <v>1613.65</v>
      </c>
      <c r="K467" s="7" t="n">
        <v>46281</v>
      </c>
      <c r="L467" s="9" t="inlineStr">
        <is>
          <t>Zapłacona</t>
        </is>
      </c>
      <c r="M467" s="6" t="inlineStr">
        <is>
          <t>Przelew</t>
        </is>
      </c>
      <c r="N467" s="6" t="inlineStr">
        <is>
          <t>45 9485 3858 7877 4670 7216 9597</t>
        </is>
      </c>
      <c r="O467" s="6" t="inlineStr">
        <is>
          <t>5016971291-20260909-199B8A8552E5-69</t>
        </is>
      </c>
    </row>
    <row r="468">
      <c r="A468" s="6" t="inlineStr">
        <is>
          <t>7897075083</t>
        </is>
      </c>
      <c r="B468" s="6" t="inlineStr">
        <is>
          <t>Wspólnota Mieszkaniowa Sosnowa 34</t>
        </is>
      </c>
      <c r="C468" s="7" t="n">
        <v>46274</v>
      </c>
      <c r="D468" s="6" t="inlineStr">
        <is>
          <t>W/2026/000455</t>
        </is>
      </c>
      <c r="E468" s="6" t="inlineStr">
        <is>
          <t>Wodociągi Doliny Sp. z o.o.</t>
        </is>
      </c>
      <c r="F468" s="6" t="inlineStr">
        <is>
          <t>7984191656</t>
        </is>
      </c>
      <c r="G468" s="8" t="n">
        <v>1384.22</v>
      </c>
      <c r="H468" s="8" t="n">
        <v>110.74</v>
      </c>
      <c r="I468" s="8" t="n">
        <v>1494.96</v>
      </c>
      <c r="J468" s="8" t="n">
        <v>1494.96</v>
      </c>
      <c r="K468" s="7" t="n">
        <v>46288</v>
      </c>
      <c r="L468" s="9" t="inlineStr">
        <is>
          <t>Zapłacona</t>
        </is>
      </c>
      <c r="M468" s="6" t="inlineStr">
        <is>
          <t>Przelew</t>
        </is>
      </c>
      <c r="N468" s="6" t="inlineStr">
        <is>
          <t>67 2005 3476 9803 4042 8716 0840</t>
        </is>
      </c>
      <c r="O468" s="6" t="inlineStr">
        <is>
          <t>7984191656-20260909-F71B5D74E169-BE</t>
        </is>
      </c>
    </row>
    <row r="469">
      <c r="A469" s="6" t="inlineStr">
        <is>
          <t>7897075083</t>
        </is>
      </c>
      <c r="B469" s="6" t="inlineStr">
        <is>
          <t>Wspólnota Mieszkaniowa Sosnowa 34</t>
        </is>
      </c>
      <c r="C469" s="7" t="n">
        <v>46275</v>
      </c>
      <c r="D469" s="6" t="inlineStr">
        <is>
          <t>285/09/2026</t>
        </is>
      </c>
      <c r="E469" s="6" t="inlineStr">
        <is>
          <t>Czysty Dom Usługi Porządkowe</t>
        </is>
      </c>
      <c r="F469" s="6" t="inlineStr">
        <is>
          <t>7082275626</t>
        </is>
      </c>
      <c r="G469" s="8" t="n">
        <v>1380</v>
      </c>
      <c r="H469" s="8" t="n">
        <v>317.4</v>
      </c>
      <c r="I469" s="8" t="n">
        <v>1697.4</v>
      </c>
      <c r="J469" s="8" t="n">
        <v>1697.4</v>
      </c>
      <c r="K469" s="7" t="n">
        <v>46303</v>
      </c>
      <c r="L469" s="9" t="inlineStr">
        <is>
          <t>Zapłacona</t>
        </is>
      </c>
      <c r="M469" s="6" t="inlineStr">
        <is>
          <t>Przelew</t>
        </is>
      </c>
      <c r="N469" s="6" t="inlineStr">
        <is>
          <t>32 1327 9884 5962 7788 2917 9897</t>
        </is>
      </c>
      <c r="O469" s="6" t="inlineStr">
        <is>
          <t>7082275626-20260910-9DDE2677F63C-62</t>
        </is>
      </c>
    </row>
    <row r="470">
      <c r="A470" s="6" t="inlineStr">
        <is>
          <t>7897075083</t>
        </is>
      </c>
      <c r="B470" s="6" t="inlineStr">
        <is>
          <t>Wspólnota Mieszkaniowa Sosnowa 34</t>
        </is>
      </c>
      <c r="C470" s="7" t="n">
        <v>46275</v>
      </c>
      <c r="D470" s="6" t="inlineStr">
        <is>
          <t>09/2026/FA/437</t>
        </is>
      </c>
      <c r="E470" s="6" t="inlineStr">
        <is>
          <t>Instalacje Kropla s.c.</t>
        </is>
      </c>
      <c r="F470" s="6" t="inlineStr">
        <is>
          <t>5016971291</t>
        </is>
      </c>
      <c r="G470" s="8" t="n">
        <v>615.14</v>
      </c>
      <c r="H470" s="8" t="n">
        <v>49.21</v>
      </c>
      <c r="I470" s="8" t="n">
        <v>664.35</v>
      </c>
      <c r="J470" s="8" t="n">
        <v>664.35</v>
      </c>
      <c r="K470" s="7" t="n">
        <v>46282</v>
      </c>
      <c r="L470" s="9" t="inlineStr">
        <is>
          <t>Zapłacona</t>
        </is>
      </c>
      <c r="M470" s="6" t="inlineStr">
        <is>
          <t>Przelew</t>
        </is>
      </c>
      <c r="N470" s="6" t="inlineStr">
        <is>
          <t>45 9485 3858 7877 4670 7216 9597</t>
        </is>
      </c>
      <c r="O470" s="6" t="inlineStr">
        <is>
          <t>5016971291-20260910-E3BAC2F94759-D2</t>
        </is>
      </c>
    </row>
    <row r="471">
      <c r="A471" s="6" t="inlineStr">
        <is>
          <t>7897075083</t>
        </is>
      </c>
      <c r="B471" s="6" t="inlineStr">
        <is>
          <t>Wspólnota Mieszkaniowa Sosnowa 34</t>
        </is>
      </c>
      <c r="C471" s="7" t="n">
        <v>46276</v>
      </c>
      <c r="D471" s="6" t="inlineStr">
        <is>
          <t>EW/2026/09/0425</t>
        </is>
      </c>
      <c r="E471" s="6" t="inlineStr">
        <is>
          <t>Energia Wspólna S.A.</t>
        </is>
      </c>
      <c r="F471" s="6" t="inlineStr">
        <is>
          <t>6184084989</t>
        </is>
      </c>
      <c r="G471" s="8" t="n">
        <v>407.32</v>
      </c>
      <c r="H471" s="8" t="n">
        <v>93.68000000000001</v>
      </c>
      <c r="I471" s="8" t="n">
        <v>501</v>
      </c>
      <c r="J471" s="8" t="n">
        <v>501</v>
      </c>
      <c r="K471" s="7" t="n">
        <v>46290</v>
      </c>
      <c r="L471" s="9" t="inlineStr">
        <is>
          <t>Zapłacona</t>
        </is>
      </c>
      <c r="M471" s="6" t="inlineStr">
        <is>
          <t>Przelew</t>
        </is>
      </c>
      <c r="N471" s="6" t="inlineStr">
        <is>
          <t>91 2318 5638 2566 1819 8054 0354</t>
        </is>
      </c>
      <c r="O471" s="6" t="inlineStr">
        <is>
          <t>6184084989-20260911-F0408A0BF686-97</t>
        </is>
      </c>
    </row>
    <row r="472">
      <c r="A472" s="6" t="inlineStr">
        <is>
          <t>7897075083</t>
        </is>
      </c>
      <c r="B472" s="6" t="inlineStr">
        <is>
          <t>Wspólnota Mieszkaniowa Sosnowa 34</t>
        </is>
      </c>
      <c r="C472" s="7" t="n">
        <v>46276</v>
      </c>
      <c r="D472" s="6" t="inlineStr">
        <is>
          <t>09/2026/FA/443</t>
        </is>
      </c>
      <c r="E472" s="6" t="inlineStr">
        <is>
          <t>Instalacje Kropla s.c.</t>
        </is>
      </c>
      <c r="F472" s="6" t="inlineStr">
        <is>
          <t>5016971291</t>
        </is>
      </c>
      <c r="G472" s="8" t="n">
        <v>2483.66</v>
      </c>
      <c r="H472" s="8" t="n">
        <v>198.69</v>
      </c>
      <c r="I472" s="8" t="n">
        <v>2682.35</v>
      </c>
      <c r="J472" s="8" t="n">
        <v>2682.35</v>
      </c>
      <c r="K472" s="7" t="n">
        <v>46283</v>
      </c>
      <c r="L472" s="9" t="inlineStr">
        <is>
          <t>Po terminie</t>
        </is>
      </c>
      <c r="M472" s="6" t="inlineStr">
        <is>
          <t>Przelew</t>
        </is>
      </c>
      <c r="N472" s="6" t="inlineStr">
        <is>
          <t>45 9485 3858 7877 4670 7216 9597</t>
        </is>
      </c>
      <c r="O472" s="6" t="inlineStr">
        <is>
          <t>5016971291-20260911-A77515D4CFF1-32</t>
        </is>
      </c>
    </row>
    <row r="473">
      <c r="A473" s="6" t="inlineStr">
        <is>
          <t>7897075083</t>
        </is>
      </c>
      <c r="B473" s="6" t="inlineStr">
        <is>
          <t>Wspólnota Mieszkaniowa Sosnowa 34</t>
        </is>
      </c>
      <c r="C473" s="7" t="n">
        <v>46278</v>
      </c>
      <c r="D473" s="6" t="inlineStr">
        <is>
          <t>833/2026</t>
        </is>
      </c>
      <c r="E473" s="6" t="inlineStr">
        <is>
          <t>Remont-Bud Usługi Budowlane</t>
        </is>
      </c>
      <c r="F473" s="6" t="inlineStr">
        <is>
          <t>5250629680</t>
        </is>
      </c>
      <c r="G473" s="8" t="n">
        <v>283.38</v>
      </c>
      <c r="H473" s="8" t="n">
        <v>65.18000000000001</v>
      </c>
      <c r="I473" s="8" t="n">
        <v>348.56</v>
      </c>
      <c r="J473" s="8" t="n">
        <v>348.56</v>
      </c>
      <c r="K473" s="7" t="n">
        <v>46285</v>
      </c>
      <c r="L473" s="9" t="inlineStr">
        <is>
          <t>Zapłacona</t>
        </is>
      </c>
      <c r="M473" s="6" t="inlineStr">
        <is>
          <t>Przelew</t>
        </is>
      </c>
      <c r="N473" s="6" t="inlineStr">
        <is>
          <t>56 5454 1795 9139 0717 8452 4689</t>
        </is>
      </c>
      <c r="O473" s="6" t="inlineStr">
        <is>
          <t>5250629680-20260913-E5ADFC7BE6A4-A5</t>
        </is>
      </c>
    </row>
    <row r="474">
      <c r="A474" s="6" t="inlineStr">
        <is>
          <t>7897075083</t>
        </is>
      </c>
      <c r="B474" s="6" t="inlineStr">
        <is>
          <t>Wspólnota Mieszkaniowa Sosnowa 34</t>
        </is>
      </c>
      <c r="C474" s="7" t="n">
        <v>46280</v>
      </c>
      <c r="D474" s="6" t="inlineStr">
        <is>
          <t>EW/2026/09/0436</t>
        </is>
      </c>
      <c r="E474" s="6" t="inlineStr">
        <is>
          <t>Energia Wspólna S.A.</t>
        </is>
      </c>
      <c r="F474" s="6" t="inlineStr">
        <is>
          <t>6184084989</t>
        </is>
      </c>
      <c r="G474" s="8" t="n">
        <v>422.37</v>
      </c>
      <c r="H474" s="8" t="n">
        <v>97.15000000000001</v>
      </c>
      <c r="I474" s="8" t="n">
        <v>519.52</v>
      </c>
      <c r="J474" s="8" t="n">
        <v>519.52</v>
      </c>
      <c r="K474" s="7" t="n">
        <v>46294</v>
      </c>
      <c r="L474" s="9" t="inlineStr">
        <is>
          <t>Po terminie</t>
        </is>
      </c>
      <c r="M474" s="6" t="inlineStr">
        <is>
          <t>Przelew</t>
        </is>
      </c>
      <c r="N474" s="6" t="inlineStr">
        <is>
          <t>91 2318 5638 2566 1819 8054 0354</t>
        </is>
      </c>
      <c r="O474" s="6" t="inlineStr">
        <is>
          <t>6184084989-20260915-FF3121159104-68</t>
        </is>
      </c>
    </row>
    <row r="475">
      <c r="A475" s="6" t="inlineStr">
        <is>
          <t>7897075083</t>
        </is>
      </c>
      <c r="B475" s="6" t="inlineStr">
        <is>
          <t>Wspólnota Mieszkaniowa Sosnowa 34</t>
        </is>
      </c>
      <c r="C475" s="7" t="n">
        <v>46280</v>
      </c>
      <c r="D475" s="6" t="inlineStr">
        <is>
          <t>09/2026/FA/455</t>
        </is>
      </c>
      <c r="E475" s="6" t="inlineStr">
        <is>
          <t>Instalacje Kropla s.c.</t>
        </is>
      </c>
      <c r="F475" s="6" t="inlineStr">
        <is>
          <t>5016971291</t>
        </is>
      </c>
      <c r="G475" s="8" t="n">
        <v>589.38</v>
      </c>
      <c r="H475" s="8" t="n">
        <v>47.15</v>
      </c>
      <c r="I475" s="8" t="n">
        <v>636.53</v>
      </c>
      <c r="J475" s="8" t="n">
        <v>636.53</v>
      </c>
      <c r="K475" s="7" t="n">
        <v>46287</v>
      </c>
      <c r="L475" s="9" t="inlineStr">
        <is>
          <t>Zapłacona</t>
        </is>
      </c>
      <c r="M475" s="6" t="inlineStr">
        <is>
          <t>Przelew</t>
        </is>
      </c>
      <c r="N475" s="6" t="inlineStr">
        <is>
          <t>45 9485 3858 7877 4670 7216 9597</t>
        </is>
      </c>
      <c r="O475" s="6" t="inlineStr">
        <is>
          <t>5016971291-20260915-5D95A8D739B5-07</t>
        </is>
      </c>
    </row>
    <row r="476">
      <c r="A476" s="6" t="inlineStr">
        <is>
          <t>7897075083</t>
        </is>
      </c>
      <c r="B476" s="6" t="inlineStr">
        <is>
          <t>Wspólnota Mieszkaniowa Sosnowa 34</t>
        </is>
      </c>
      <c r="C476" s="7" t="n">
        <v>46280</v>
      </c>
      <c r="D476" s="6" t="inlineStr">
        <is>
          <t>ZO/2026/0349</t>
        </is>
      </c>
      <c r="E476" s="6" t="inlineStr">
        <is>
          <t>Zieleń Osiedlowa Sp. z o.o.</t>
        </is>
      </c>
      <c r="F476" s="6" t="inlineStr">
        <is>
          <t>7643059203</t>
        </is>
      </c>
      <c r="G476" s="8" t="n">
        <v>430</v>
      </c>
      <c r="H476" s="8" t="n">
        <v>34.4</v>
      </c>
      <c r="I476" s="8" t="n">
        <v>464.4</v>
      </c>
      <c r="J476" s="8" t="n">
        <v>464.4</v>
      </c>
      <c r="K476" s="7" t="n">
        <v>46294</v>
      </c>
      <c r="L476" s="9" t="inlineStr">
        <is>
          <t>Po terminie</t>
        </is>
      </c>
      <c r="M476" s="6" t="inlineStr">
        <is>
          <t>Przelew</t>
        </is>
      </c>
      <c r="N476" s="6" t="inlineStr">
        <is>
          <t>55 5738 1886 6869 3797 4243 4308</t>
        </is>
      </c>
      <c r="O476" s="6" t="inlineStr">
        <is>
          <t>7643059203-20260915-DB1AED81423A-54</t>
        </is>
      </c>
    </row>
    <row r="477">
      <c r="A477" s="6" t="inlineStr">
        <is>
          <t>7897075083</t>
        </is>
      </c>
      <c r="B477" s="6" t="inlineStr">
        <is>
          <t>Wspólnota Mieszkaniowa Sosnowa 34</t>
        </is>
      </c>
      <c r="C477" s="7" t="n">
        <v>46281</v>
      </c>
      <c r="D477" s="6" t="inlineStr">
        <is>
          <t>679/09/2026</t>
        </is>
      </c>
      <c r="E477" s="6" t="inlineStr">
        <is>
          <t>Serwis Domofonów Dzwonek s.c.</t>
        </is>
      </c>
      <c r="F477" s="6" t="inlineStr">
        <is>
          <t>6559767175</t>
        </is>
      </c>
      <c r="G477" s="8" t="n">
        <v>336.59</v>
      </c>
      <c r="H477" s="8" t="n">
        <v>77.42</v>
      </c>
      <c r="I477" s="8" t="n">
        <v>414.01</v>
      </c>
      <c r="J477" s="8" t="n">
        <v>414.01</v>
      </c>
      <c r="K477" s="7" t="n">
        <v>46295</v>
      </c>
      <c r="L477" s="9" t="inlineStr">
        <is>
          <t>Po terminie</t>
        </is>
      </c>
      <c r="M477" s="6" t="inlineStr">
        <is>
          <t>Przelew</t>
        </is>
      </c>
      <c r="N477" s="6" t="inlineStr">
        <is>
          <t>41 9617 9773 8785 4572 8649 9521</t>
        </is>
      </c>
      <c r="O477" s="6" t="inlineStr">
        <is>
          <t>6559767175-20260916-C5ABDBCD2877-E4</t>
        </is>
      </c>
    </row>
    <row r="478">
      <c r="A478" s="6" t="inlineStr">
        <is>
          <t>7897075083</t>
        </is>
      </c>
      <c r="B478" s="6" t="inlineStr">
        <is>
          <t>Wspólnota Mieszkaniowa Sosnowa 34</t>
        </is>
      </c>
      <c r="C478" s="7" t="n">
        <v>46282</v>
      </c>
      <c r="D478" s="6" t="inlineStr">
        <is>
          <t>F-2026-0387</t>
        </is>
      </c>
      <c r="E478" s="6" t="inlineStr">
        <is>
          <t>Hurtownia Materiałów Przykładowa</t>
        </is>
      </c>
      <c r="F478" s="6" t="inlineStr">
        <is>
          <t>9579991343</t>
        </is>
      </c>
      <c r="G478" s="8" t="n">
        <v>525.87</v>
      </c>
      <c r="H478" s="8" t="n">
        <v>120.95</v>
      </c>
      <c r="I478" s="8" t="n">
        <v>646.8200000000001</v>
      </c>
      <c r="J478" s="8" t="n">
        <v>646.8200000000001</v>
      </c>
      <c r="K478" s="7" t="n">
        <v>46289</v>
      </c>
      <c r="L478" s="9" t="inlineStr">
        <is>
          <t>Zapłacona</t>
        </is>
      </c>
      <c r="M478" s="6" t="inlineStr">
        <is>
          <t>Przelew</t>
        </is>
      </c>
      <c r="N478" s="6" t="inlineStr">
        <is>
          <t>63 4729 5253 6488 3263 0551 3350</t>
        </is>
      </c>
      <c r="O478" s="6" t="inlineStr">
        <is>
          <t>9579991343-20260917-0E1468D16393-F2</t>
        </is>
      </c>
    </row>
    <row r="479">
      <c r="A479" s="6" t="inlineStr">
        <is>
          <t>7897075083</t>
        </is>
      </c>
      <c r="B479" s="6" t="inlineStr">
        <is>
          <t>Wspólnota Mieszkaniowa Sosnowa 34</t>
        </is>
      </c>
      <c r="C479" s="7" t="n">
        <v>46282</v>
      </c>
      <c r="D479" s="6" t="inlineStr">
        <is>
          <t>858/2026</t>
        </is>
      </c>
      <c r="E479" s="6" t="inlineStr">
        <is>
          <t>Remont-Bud Usługi Budowlane</t>
        </is>
      </c>
      <c r="F479" s="6" t="inlineStr">
        <is>
          <t>5250629680</t>
        </is>
      </c>
      <c r="G479" s="8" t="n">
        <v>2439.07</v>
      </c>
      <c r="H479" s="8" t="n">
        <v>195.13</v>
      </c>
      <c r="I479" s="8" t="n">
        <v>2634.2</v>
      </c>
      <c r="J479" s="8" t="n">
        <v>2634.2</v>
      </c>
      <c r="K479" s="7" t="n">
        <v>46289</v>
      </c>
      <c r="L479" s="9" t="inlineStr">
        <is>
          <t>Zapłacona</t>
        </is>
      </c>
      <c r="M479" s="6" t="inlineStr">
        <is>
          <t>Przelew</t>
        </is>
      </c>
      <c r="N479" s="6" t="inlineStr">
        <is>
          <t>56 5454 1795 9139 0717 8452 4689</t>
        </is>
      </c>
      <c r="O479" s="6" t="inlineStr">
        <is>
          <t>5250629680-20260917-E23B7756313A-2F</t>
        </is>
      </c>
    </row>
    <row r="480">
      <c r="A480" s="6" t="inlineStr">
        <is>
          <t>7897075083</t>
        </is>
      </c>
      <c r="B480" s="6" t="inlineStr">
        <is>
          <t>Wspólnota Mieszkaniowa Sosnowa 34</t>
        </is>
      </c>
      <c r="C480" s="7" t="n">
        <v>46282</v>
      </c>
      <c r="D480" s="6" t="inlineStr">
        <is>
          <t>W/2026/000486</t>
        </is>
      </c>
      <c r="E480" s="6" t="inlineStr">
        <is>
          <t>Wodociągi Doliny Sp. z o.o.</t>
        </is>
      </c>
      <c r="F480" s="6" t="inlineStr">
        <is>
          <t>7984191656</t>
        </is>
      </c>
      <c r="G480" s="8" t="n">
        <v>1436</v>
      </c>
      <c r="H480" s="8" t="n">
        <v>114.88</v>
      </c>
      <c r="I480" s="8" t="n">
        <v>1550.88</v>
      </c>
      <c r="J480" s="8" t="n">
        <v>1550.88</v>
      </c>
      <c r="K480" s="7" t="n">
        <v>46296</v>
      </c>
      <c r="L480" s="9" t="inlineStr">
        <is>
          <t>Zapłacona</t>
        </is>
      </c>
      <c r="M480" s="6" t="inlineStr">
        <is>
          <t>Przelew</t>
        </is>
      </c>
      <c r="N480" s="6" t="inlineStr">
        <is>
          <t>67 2005 3476 9803 4042 8716 0840</t>
        </is>
      </c>
      <c r="O480" s="6" t="inlineStr">
        <is>
          <t>7984191656-20260917-91DC16C07138-A9</t>
        </is>
      </c>
    </row>
    <row r="481">
      <c r="A481" s="6" t="inlineStr">
        <is>
          <t>7897075083</t>
        </is>
      </c>
      <c r="B481" s="6" t="inlineStr">
        <is>
          <t>Wspólnota Mieszkaniowa Sosnowa 34</t>
        </is>
      </c>
      <c r="C481" s="7" t="n">
        <v>46286</v>
      </c>
      <c r="D481" s="6" t="inlineStr">
        <is>
          <t>880/2026</t>
        </is>
      </c>
      <c r="E481" s="6" t="inlineStr">
        <is>
          <t>Remont-Bud Usługi Budowlane</t>
        </is>
      </c>
      <c r="F481" s="6" t="inlineStr">
        <is>
          <t>5250629680</t>
        </is>
      </c>
      <c r="G481" s="8" t="n">
        <v>1742.68</v>
      </c>
      <c r="H481" s="8" t="n">
        <v>139.41</v>
      </c>
      <c r="I481" s="8" t="n">
        <v>1882.09</v>
      </c>
      <c r="J481" s="8" t="n">
        <v>1882.09</v>
      </c>
      <c r="K481" s="7" t="n">
        <v>46293</v>
      </c>
      <c r="L481" s="9" t="inlineStr">
        <is>
          <t>Zapłacona</t>
        </is>
      </c>
      <c r="M481" s="6" t="inlineStr">
        <is>
          <t>Przelew</t>
        </is>
      </c>
      <c r="N481" s="6" t="inlineStr">
        <is>
          <t>56 5454 1795 9139 0717 8452 4689</t>
        </is>
      </c>
      <c r="O481" s="6" t="inlineStr">
        <is>
          <t>5250629680-20260921-4CB32173488D-76</t>
        </is>
      </c>
    </row>
    <row r="482">
      <c r="A482" s="6" t="inlineStr">
        <is>
          <t>7897075083</t>
        </is>
      </c>
      <c r="B482" s="6" t="inlineStr">
        <is>
          <t>Wspólnota Mieszkaniowa Sosnowa 34</t>
        </is>
      </c>
      <c r="C482" s="7" t="n">
        <v>46287</v>
      </c>
      <c r="D482" s="6" t="inlineStr">
        <is>
          <t>FV/2026/09/0640</t>
        </is>
      </c>
      <c r="E482" s="6" t="inlineStr">
        <is>
          <t>Ciepłownia Nadrzeczna Sp. z o.o.</t>
        </is>
      </c>
      <c r="F482" s="6" t="inlineStr">
        <is>
          <t>9765479241</t>
        </is>
      </c>
      <c r="G482" s="8" t="n">
        <v>1396.34</v>
      </c>
      <c r="H482" s="8" t="n">
        <v>111.71</v>
      </c>
      <c r="I482" s="8" t="n">
        <v>1508.05</v>
      </c>
      <c r="J482" s="8" t="n">
        <v>1508.05</v>
      </c>
      <c r="K482" s="7" t="n">
        <v>46301</v>
      </c>
      <c r="L482" s="9" t="inlineStr">
        <is>
          <t>Niezapłacona</t>
        </is>
      </c>
      <c r="M482" s="6" t="inlineStr">
        <is>
          <t>Przelew</t>
        </is>
      </c>
      <c r="N482" s="6" t="inlineStr">
        <is>
          <t>22 3135 2015 3526 4175 6812 2109</t>
        </is>
      </c>
      <c r="O482" s="6" t="inlineStr">
        <is>
          <t>9765479241-20260922-4A473FAFAD11-A6</t>
        </is>
      </c>
    </row>
    <row r="483">
      <c r="A483" s="6" t="inlineStr">
        <is>
          <t>7897075083</t>
        </is>
      </c>
      <c r="B483" s="6" t="inlineStr">
        <is>
          <t>Wspólnota Mieszkaniowa Sosnowa 34</t>
        </is>
      </c>
      <c r="C483" s="7" t="n">
        <v>46287</v>
      </c>
      <c r="D483" s="6" t="inlineStr">
        <is>
          <t>F-2026-0428</t>
        </is>
      </c>
      <c r="E483" s="6" t="inlineStr">
        <is>
          <t>Hurtownia Materiałów Przykładowa</t>
        </is>
      </c>
      <c r="F483" s="6" t="inlineStr">
        <is>
          <t>9579991343</t>
        </is>
      </c>
      <c r="G483" s="8" t="n">
        <v>508.47</v>
      </c>
      <c r="H483" s="8" t="n">
        <v>116.95</v>
      </c>
      <c r="I483" s="8" t="n">
        <v>625.42</v>
      </c>
      <c r="J483" s="8" t="n">
        <v>625.42</v>
      </c>
      <c r="K483" s="7" t="n">
        <v>46294</v>
      </c>
      <c r="L483" s="9" t="inlineStr">
        <is>
          <t>Zapłacona</t>
        </is>
      </c>
      <c r="M483" s="6" t="inlineStr">
        <is>
          <t>Przelew</t>
        </is>
      </c>
      <c r="N483" s="6" t="inlineStr">
        <is>
          <t>63 4729 5253 6488 3263 0551 3350</t>
        </is>
      </c>
      <c r="O483" s="6" t="inlineStr">
        <is>
          <t>9579991343-20260922-B4439C40D2E6-CD</t>
        </is>
      </c>
    </row>
    <row r="484">
      <c r="A484" s="6" t="inlineStr">
        <is>
          <t>7897075083</t>
        </is>
      </c>
      <c r="B484" s="6" t="inlineStr">
        <is>
          <t>Wspólnota Mieszkaniowa Sosnowa 34</t>
        </is>
      </c>
      <c r="C484" s="7" t="n">
        <v>46288</v>
      </c>
      <c r="D484" s="6" t="inlineStr">
        <is>
          <t>DBG/0318/2026</t>
        </is>
      </c>
      <c r="E484" s="6" t="inlineStr">
        <is>
          <t>Deratyzacja Bez Gryzoni Sp. z o.o.</t>
        </is>
      </c>
      <c r="F484" s="6" t="inlineStr">
        <is>
          <t>4311922757</t>
        </is>
      </c>
      <c r="G484" s="8" t="n">
        <v>141.34</v>
      </c>
      <c r="H484" s="8" t="n">
        <v>32.51</v>
      </c>
      <c r="I484" s="8" t="n">
        <v>173.85</v>
      </c>
      <c r="J484" s="8" t="n">
        <v>173.85</v>
      </c>
      <c r="K484" s="7" t="n">
        <v>46302</v>
      </c>
      <c r="L484" s="9" t="inlineStr">
        <is>
          <t>Zapłacona</t>
        </is>
      </c>
      <c r="M484" s="6" t="inlineStr">
        <is>
          <t>Przelew</t>
        </is>
      </c>
      <c r="N484" s="6" t="inlineStr">
        <is>
          <t>22 7321 0125 0204 7326 1544 1035</t>
        </is>
      </c>
      <c r="O484" s="6" t="inlineStr">
        <is>
          <t>4311922757-20260923-7CA5A71B4DEE-89</t>
        </is>
      </c>
    </row>
    <row r="485">
      <c r="A485" s="6" t="inlineStr">
        <is>
          <t>7897075083</t>
        </is>
      </c>
      <c r="B485" s="6" t="inlineStr">
        <is>
          <t>Wspólnota Mieszkaniowa Sosnowa 34</t>
        </is>
      </c>
      <c r="C485" s="7" t="n">
        <v>46290</v>
      </c>
      <c r="D485" s="6" t="inlineStr">
        <is>
          <t>749/09/2026</t>
        </is>
      </c>
      <c r="E485" s="6" t="inlineStr">
        <is>
          <t>Serwis Domofonów Dzwonek s.c.</t>
        </is>
      </c>
      <c r="F485" s="6" t="inlineStr">
        <is>
          <t>6559767175</t>
        </is>
      </c>
      <c r="G485" s="8" t="n">
        <v>476.91</v>
      </c>
      <c r="H485" s="8" t="n">
        <v>109.69</v>
      </c>
      <c r="I485" s="8" t="n">
        <v>586.6</v>
      </c>
      <c r="J485" s="8" t="n">
        <v>586.6</v>
      </c>
      <c r="K485" s="7" t="n">
        <v>46304</v>
      </c>
      <c r="L485" s="9" t="inlineStr">
        <is>
          <t>Zapłacona</t>
        </is>
      </c>
      <c r="M485" s="6" t="inlineStr">
        <is>
          <t>Przelew</t>
        </is>
      </c>
      <c r="N485" s="6" t="inlineStr">
        <is>
          <t>41 9617 9773 8785 4572 8649 9521</t>
        </is>
      </c>
      <c r="O485" s="6" t="inlineStr">
        <is>
          <t>6559767175-20260925-331CA82E5C63-E5</t>
        </is>
      </c>
    </row>
    <row r="486">
      <c r="A486" s="6" t="inlineStr">
        <is>
          <t>4193201381</t>
        </is>
      </c>
      <c r="B486" s="6" t="inlineStr">
        <is>
          <t>Wspólnota Mieszkaniowa Spacerowa 14</t>
        </is>
      </c>
      <c r="C486" s="7" t="n">
        <v>46268</v>
      </c>
      <c r="D486" s="6" t="inlineStr">
        <is>
          <t>F-2026-0283</t>
        </is>
      </c>
      <c r="E486" s="6" t="inlineStr">
        <is>
          <t>Zielony Kontener Sp. z o.o.</t>
        </is>
      </c>
      <c r="F486" s="6" t="inlineStr">
        <is>
          <t>3404316246</t>
        </is>
      </c>
      <c r="G486" s="8" t="n">
        <v>262</v>
      </c>
      <c r="H486" s="8" t="n">
        <v>20.96</v>
      </c>
      <c r="I486" s="8" t="n">
        <v>282.96</v>
      </c>
      <c r="J486" s="8" t="n">
        <v>282.96</v>
      </c>
      <c r="K486" s="7" t="n">
        <v>46282</v>
      </c>
      <c r="L486" s="9" t="inlineStr">
        <is>
          <t>Zapłacona</t>
        </is>
      </c>
      <c r="M486" s="6" t="inlineStr">
        <is>
          <t>Przelew</t>
        </is>
      </c>
      <c r="N486" s="6" t="inlineStr">
        <is>
          <t>19 5877 1486 2594 5001 8052 3643</t>
        </is>
      </c>
      <c r="O486" s="6" t="inlineStr">
        <is>
          <t>3404316246-20260903-29E80FA53F4B-24</t>
        </is>
      </c>
    </row>
    <row r="487">
      <c r="A487" s="6" t="inlineStr">
        <is>
          <t>4193201381</t>
        </is>
      </c>
      <c r="B487" s="6" t="inlineStr">
        <is>
          <t>Wspólnota Mieszkaniowa Spacerowa 14</t>
        </is>
      </c>
      <c r="C487" s="7" t="n">
        <v>46273</v>
      </c>
      <c r="D487" s="6" t="inlineStr">
        <is>
          <t>615/09/2026</t>
        </is>
      </c>
      <c r="E487" s="6" t="inlineStr">
        <is>
          <t>Serwis Domofonów Dzwonek s.c.</t>
        </is>
      </c>
      <c r="F487" s="6" t="inlineStr">
        <is>
          <t>6559767175</t>
        </is>
      </c>
      <c r="G487" s="8" t="n">
        <v>201.13</v>
      </c>
      <c r="H487" s="8" t="n">
        <v>46.26</v>
      </c>
      <c r="I487" s="8" t="n">
        <v>247.39</v>
      </c>
      <c r="J487" s="8" t="n">
        <v>247.39</v>
      </c>
      <c r="K487" s="7" t="n">
        <v>46287</v>
      </c>
      <c r="L487" s="9" t="inlineStr">
        <is>
          <t>Zapłacona</t>
        </is>
      </c>
      <c r="M487" s="6" t="inlineStr">
        <is>
          <t>Przelew</t>
        </is>
      </c>
      <c r="N487" s="6" t="inlineStr">
        <is>
          <t>41 9617 9773 8785 4572 8649 9521</t>
        </is>
      </c>
      <c r="O487" s="6" t="inlineStr">
        <is>
          <t>6559767175-20260908-6511EE2C3165-B6</t>
        </is>
      </c>
    </row>
    <row r="488">
      <c r="A488" s="6" t="inlineStr">
        <is>
          <t>4193201381</t>
        </is>
      </c>
      <c r="B488" s="6" t="inlineStr">
        <is>
          <t>Wspólnota Mieszkaniowa Spacerowa 14</t>
        </is>
      </c>
      <c r="C488" s="7" t="n">
        <v>46274</v>
      </c>
      <c r="D488" s="6" t="inlineStr">
        <is>
          <t>DBG/0221/2026</t>
        </is>
      </c>
      <c r="E488" s="6" t="inlineStr">
        <is>
          <t>Deratyzacja Bez Gryzoni Sp. z o.o.</t>
        </is>
      </c>
      <c r="F488" s="6" t="inlineStr">
        <is>
          <t>4311922757</t>
        </is>
      </c>
      <c r="G488" s="8" t="n">
        <v>74.76000000000001</v>
      </c>
      <c r="H488" s="8" t="n">
        <v>17.19</v>
      </c>
      <c r="I488" s="8" t="n">
        <v>91.95</v>
      </c>
      <c r="J488" s="8" t="n">
        <v>91.95</v>
      </c>
      <c r="K488" s="7" t="n">
        <v>46288</v>
      </c>
      <c r="L488" s="9" t="inlineStr">
        <is>
          <t>Zapłacona</t>
        </is>
      </c>
      <c r="M488" s="6" t="inlineStr">
        <is>
          <t>Przelew</t>
        </is>
      </c>
      <c r="N488" s="6" t="inlineStr">
        <is>
          <t>22 7321 0125 0204 7326 1544 1035</t>
        </is>
      </c>
      <c r="O488" s="6" t="inlineStr">
        <is>
          <t>4311922757-20260909-B4F1634ADC94-B5</t>
        </is>
      </c>
    </row>
    <row r="489">
      <c r="A489" s="6" t="inlineStr">
        <is>
          <t>4193201381</t>
        </is>
      </c>
      <c r="B489" s="6" t="inlineStr">
        <is>
          <t>Wspólnota Mieszkaniowa Spacerowa 14</t>
        </is>
      </c>
      <c r="C489" s="7" t="n">
        <v>46276</v>
      </c>
      <c r="D489" s="6" t="inlineStr">
        <is>
          <t>C/26/09/00389</t>
        </is>
      </c>
      <c r="E489" s="6" t="inlineStr">
        <is>
          <t>Ciepło Pod Lasem Sp. z o.o.</t>
        </is>
      </c>
      <c r="F489" s="6" t="inlineStr">
        <is>
          <t>8183339542</t>
        </is>
      </c>
      <c r="G489" s="8" t="n">
        <v>3699.69</v>
      </c>
      <c r="H489" s="8" t="n">
        <v>295.98</v>
      </c>
      <c r="I489" s="8" t="n">
        <v>3995.67</v>
      </c>
      <c r="J489" s="8" t="n">
        <v>3995.67</v>
      </c>
      <c r="K489" s="7" t="n">
        <v>46297</v>
      </c>
      <c r="L489" s="9" t="inlineStr">
        <is>
          <t>Zapłacona</t>
        </is>
      </c>
      <c r="M489" s="6" t="inlineStr">
        <is>
          <t>Przelew</t>
        </is>
      </c>
      <c r="N489" s="6" t="inlineStr">
        <is>
          <t>99 6949 1249 6127 5997 3171 7526</t>
        </is>
      </c>
      <c r="O489" s="6" t="inlineStr">
        <is>
          <t>8183339542-20260911-CD72A962B7E5-0C</t>
        </is>
      </c>
    </row>
    <row r="490">
      <c r="A490" s="6" t="inlineStr">
        <is>
          <t>4193201381</t>
        </is>
      </c>
      <c r="B490" s="6" t="inlineStr">
        <is>
          <t>Wspólnota Mieszkaniowa Spacerowa 14</t>
        </is>
      </c>
      <c r="C490" s="7" t="n">
        <v>46276</v>
      </c>
      <c r="D490" s="6" t="inlineStr">
        <is>
          <t>DBG/0254/2026</t>
        </is>
      </c>
      <c r="E490" s="6" t="inlineStr">
        <is>
          <t>Deratyzacja Bez Gryzoni Sp. z o.o.</t>
        </is>
      </c>
      <c r="F490" s="6" t="inlineStr">
        <is>
          <t>4311922757</t>
        </is>
      </c>
      <c r="G490" s="8" t="n">
        <v>139.55</v>
      </c>
      <c r="H490" s="8" t="n">
        <v>32.1</v>
      </c>
      <c r="I490" s="8" t="n">
        <v>171.65</v>
      </c>
      <c r="J490" s="8" t="n">
        <v>171.65</v>
      </c>
      <c r="K490" s="7" t="n">
        <v>46290</v>
      </c>
      <c r="L490" s="9" t="inlineStr">
        <is>
          <t>Zapłacona</t>
        </is>
      </c>
      <c r="M490" s="6" t="inlineStr">
        <is>
          <t>Przelew</t>
        </is>
      </c>
      <c r="N490" s="6" t="inlineStr">
        <is>
          <t>22 7321 0125 0204 7326 1544 1035</t>
        </is>
      </c>
      <c r="O490" s="6" t="inlineStr">
        <is>
          <t>4311922757-20260911-F12F6DFE82E7-3B</t>
        </is>
      </c>
    </row>
    <row r="491">
      <c r="A491" s="6" t="inlineStr">
        <is>
          <t>4193201381</t>
        </is>
      </c>
      <c r="B491" s="6" t="inlineStr">
        <is>
          <t>Wspólnota Mieszkaniowa Spacerowa 14</t>
        </is>
      </c>
      <c r="C491" s="7" t="n">
        <v>46279</v>
      </c>
      <c r="D491" s="6" t="inlineStr">
        <is>
          <t>F-2026-0341</t>
        </is>
      </c>
      <c r="E491" s="6" t="inlineStr">
        <is>
          <t>Hurtownia Materiałów Przykładowa</t>
        </is>
      </c>
      <c r="F491" s="6" t="inlineStr">
        <is>
          <t>9579991343</t>
        </is>
      </c>
      <c r="G491" s="8" t="n">
        <v>129.36</v>
      </c>
      <c r="H491" s="8" t="n">
        <v>29.75</v>
      </c>
      <c r="I491" s="8" t="n">
        <v>159.11</v>
      </c>
      <c r="J491" s="8" t="n">
        <v>159.11</v>
      </c>
      <c r="K491" s="7" t="n">
        <v>46286</v>
      </c>
      <c r="L491" s="9" t="inlineStr">
        <is>
          <t>Zapłacona</t>
        </is>
      </c>
      <c r="M491" s="6" t="inlineStr">
        <is>
          <t>Przelew</t>
        </is>
      </c>
      <c r="N491" s="6" t="inlineStr">
        <is>
          <t>63 4729 5253 6488 3263 0551 3350</t>
        </is>
      </c>
      <c r="O491" s="6" t="inlineStr">
        <is>
          <t>9579991343-20260914-1BFE5B9485A3-56</t>
        </is>
      </c>
    </row>
    <row r="492">
      <c r="A492" s="6" t="inlineStr">
        <is>
          <t>4193201381</t>
        </is>
      </c>
      <c r="B492" s="6" t="inlineStr">
        <is>
          <t>Wspólnota Mieszkaniowa Spacerowa 14</t>
        </is>
      </c>
      <c r="C492" s="7" t="n">
        <v>46280</v>
      </c>
      <c r="D492" s="6" t="inlineStr">
        <is>
          <t>666/09/2026</t>
        </is>
      </c>
      <c r="E492" s="6" t="inlineStr">
        <is>
          <t>Serwis Domofonów Dzwonek s.c.</t>
        </is>
      </c>
      <c r="F492" s="6" t="inlineStr">
        <is>
          <t>6559767175</t>
        </is>
      </c>
      <c r="G492" s="8" t="n">
        <v>430.13</v>
      </c>
      <c r="H492" s="8" t="n">
        <v>98.93000000000001</v>
      </c>
      <c r="I492" s="8" t="n">
        <v>529.0599999999999</v>
      </c>
      <c r="J492" s="8" t="n">
        <v>529.0599999999999</v>
      </c>
      <c r="K492" s="7" t="n">
        <v>46294</v>
      </c>
      <c r="L492" s="9" t="inlineStr">
        <is>
          <t>Po terminie</t>
        </is>
      </c>
      <c r="M492" s="6" t="inlineStr">
        <is>
          <t>Przelew</t>
        </is>
      </c>
      <c r="N492" s="6" t="inlineStr">
        <is>
          <t>41 9617 9773 8785 4572 8649 9521</t>
        </is>
      </c>
      <c r="O492" s="6" t="inlineStr">
        <is>
          <t>6559767175-20260915-65C62B441979-C3</t>
        </is>
      </c>
    </row>
    <row r="493">
      <c r="A493" s="6" t="inlineStr">
        <is>
          <t>4193201381</t>
        </is>
      </c>
      <c r="B493" s="6" t="inlineStr">
        <is>
          <t>Wspólnota Mieszkaniowa Spacerowa 14</t>
        </is>
      </c>
      <c r="C493" s="7" t="n">
        <v>46280</v>
      </c>
      <c r="D493" s="6" t="inlineStr">
        <is>
          <t>FV 881/09/2026</t>
        </is>
      </c>
      <c r="E493" s="6" t="inlineStr">
        <is>
          <t>Woda Pod Lipami Sp. z o.o.</t>
        </is>
      </c>
      <c r="F493" s="6" t="inlineStr">
        <is>
          <t>7615408706</t>
        </is>
      </c>
      <c r="G493" s="8" t="n">
        <v>1561.92</v>
      </c>
      <c r="H493" s="8" t="n">
        <v>124.95</v>
      </c>
      <c r="I493" s="8" t="n">
        <v>1686.87</v>
      </c>
      <c r="J493" s="8" t="n">
        <v>1686.87</v>
      </c>
      <c r="K493" s="7" t="n">
        <v>46294</v>
      </c>
      <c r="L493" s="9" t="inlineStr">
        <is>
          <t>Zapłacona</t>
        </is>
      </c>
      <c r="M493" s="6" t="inlineStr">
        <is>
          <t>Przelew</t>
        </is>
      </c>
      <c r="N493" s="6" t="inlineStr">
        <is>
          <t>65 9533 1498 8531 2712 7751 5407</t>
        </is>
      </c>
      <c r="O493" s="6" t="inlineStr">
        <is>
          <t>7615408706-20260915-1DF685A44AB4-F8</t>
        </is>
      </c>
    </row>
    <row r="494">
      <c r="A494" s="6" t="inlineStr">
        <is>
          <t>4193201381</t>
        </is>
      </c>
      <c r="B494" s="6" t="inlineStr">
        <is>
          <t>Wspólnota Mieszkaniowa Spacerowa 14</t>
        </is>
      </c>
      <c r="C494" s="7" t="n">
        <v>46280</v>
      </c>
      <c r="D494" s="6" t="inlineStr">
        <is>
          <t>ZO/2026/0352</t>
        </is>
      </c>
      <c r="E494" s="6" t="inlineStr">
        <is>
          <t>Zieleń Osiedlowa Sp. z o.o.</t>
        </is>
      </c>
      <c r="F494" s="6" t="inlineStr">
        <is>
          <t>7643059203</t>
        </is>
      </c>
      <c r="G494" s="8" t="n">
        <v>750</v>
      </c>
      <c r="H494" s="8" t="n">
        <v>60</v>
      </c>
      <c r="I494" s="8" t="n">
        <v>810</v>
      </c>
      <c r="J494" s="8" t="n">
        <v>810</v>
      </c>
      <c r="K494" s="7" t="n">
        <v>46294</v>
      </c>
      <c r="L494" s="9" t="inlineStr">
        <is>
          <t>Zapłacona</t>
        </is>
      </c>
      <c r="M494" s="6" t="inlineStr">
        <is>
          <t>Przelew</t>
        </is>
      </c>
      <c r="N494" s="6" t="inlineStr">
        <is>
          <t>55 5738 1886 6869 3797 4243 4308</t>
        </is>
      </c>
      <c r="O494" s="6" t="inlineStr">
        <is>
          <t>7643059203-20260915-84132D6C73F4-71</t>
        </is>
      </c>
    </row>
    <row r="495">
      <c r="A495" s="6" t="inlineStr">
        <is>
          <t>4193201381</t>
        </is>
      </c>
      <c r="B495" s="6" t="inlineStr">
        <is>
          <t>Wspólnota Mieszkaniowa Spacerowa 14</t>
        </is>
      </c>
      <c r="C495" s="7" t="n">
        <v>46281</v>
      </c>
      <c r="D495" s="6" t="inlineStr">
        <is>
          <t>682/09/2026</t>
        </is>
      </c>
      <c r="E495" s="6" t="inlineStr">
        <is>
          <t>Serwis Domofonów Dzwonek s.c.</t>
        </is>
      </c>
      <c r="F495" s="6" t="inlineStr">
        <is>
          <t>6559767175</t>
        </is>
      </c>
      <c r="G495" s="8" t="n">
        <v>562.27</v>
      </c>
      <c r="H495" s="8" t="n">
        <v>129.32</v>
      </c>
      <c r="I495" s="8" t="n">
        <v>691.59</v>
      </c>
      <c r="J495" s="8" t="n">
        <v>691.59</v>
      </c>
      <c r="K495" s="7" t="n">
        <v>46295</v>
      </c>
      <c r="L495" s="9" t="inlineStr">
        <is>
          <t>Zapłacona</t>
        </is>
      </c>
      <c r="M495" s="6" t="inlineStr">
        <is>
          <t>Przelew</t>
        </is>
      </c>
      <c r="N495" s="6" t="inlineStr">
        <is>
          <t>41 9617 9773 8785 4572 8649 9521</t>
        </is>
      </c>
      <c r="O495" s="6" t="inlineStr">
        <is>
          <t>6559767175-20260916-62C1C9749B8B-DE</t>
        </is>
      </c>
    </row>
    <row r="496">
      <c r="A496" s="6" t="inlineStr">
        <is>
          <t>4193201381</t>
        </is>
      </c>
      <c r="B496" s="6" t="inlineStr">
        <is>
          <t>Wspólnota Mieszkaniowa Spacerowa 14</t>
        </is>
      </c>
      <c r="C496" s="7" t="n">
        <v>46282</v>
      </c>
      <c r="D496" s="6" t="inlineStr">
        <is>
          <t>C/26/09/00395</t>
        </is>
      </c>
      <c r="E496" s="6" t="inlineStr">
        <is>
          <t>Ciepło Pod Lasem Sp. z o.o.</t>
        </is>
      </c>
      <c r="F496" s="6" t="inlineStr">
        <is>
          <t>8183339542</t>
        </is>
      </c>
      <c r="G496" s="8" t="n">
        <v>2961.07</v>
      </c>
      <c r="H496" s="8" t="n">
        <v>236.89</v>
      </c>
      <c r="I496" s="8" t="n">
        <v>3197.96</v>
      </c>
      <c r="J496" s="8" t="n">
        <v>3197.96</v>
      </c>
      <c r="K496" s="7" t="n">
        <v>46303</v>
      </c>
      <c r="L496" s="9" t="inlineStr">
        <is>
          <t>Zapłacona</t>
        </is>
      </c>
      <c r="M496" s="6" t="inlineStr">
        <is>
          <t>Przelew</t>
        </is>
      </c>
      <c r="N496" s="6" t="inlineStr">
        <is>
          <t>99 6949 1249 6127 5997 3171 7526</t>
        </is>
      </c>
      <c r="O496" s="6" t="inlineStr">
        <is>
          <t>8183339542-20260917-1CC12C8066D8-18</t>
        </is>
      </c>
    </row>
    <row r="497">
      <c r="A497" s="6" t="inlineStr">
        <is>
          <t>4193201381</t>
        </is>
      </c>
      <c r="B497" s="6" t="inlineStr">
        <is>
          <t>Wspólnota Mieszkaniowa Spacerowa 14</t>
        </is>
      </c>
      <c r="C497" s="7" t="n">
        <v>46283</v>
      </c>
      <c r="D497" s="6" t="inlineStr">
        <is>
          <t>DBG/0295/2026</t>
        </is>
      </c>
      <c r="E497" s="6" t="inlineStr">
        <is>
          <t>Deratyzacja Bez Gryzoni Sp. z o.o.</t>
        </is>
      </c>
      <c r="F497" s="6" t="inlineStr">
        <is>
          <t>4311922757</t>
        </is>
      </c>
      <c r="G497" s="8" t="n">
        <v>122.4</v>
      </c>
      <c r="H497" s="8" t="n">
        <v>28.15</v>
      </c>
      <c r="I497" s="8" t="n">
        <v>150.55</v>
      </c>
      <c r="J497" s="8" t="n">
        <v>150.55</v>
      </c>
      <c r="K497" s="7" t="n">
        <v>46297</v>
      </c>
      <c r="L497" s="9" t="inlineStr">
        <is>
          <t>Niezapłacona</t>
        </is>
      </c>
      <c r="M497" s="6" t="inlineStr">
        <is>
          <t>Przelew</t>
        </is>
      </c>
      <c r="N497" s="6" t="inlineStr">
        <is>
          <t>22 7321 0125 0204 7326 1544 1035</t>
        </is>
      </c>
      <c r="O497" s="6" t="inlineStr">
        <is>
          <t>4311922757-20260918-43526AF58861-56</t>
        </is>
      </c>
    </row>
    <row r="498">
      <c r="A498" s="6" t="inlineStr">
        <is>
          <t>4193201381</t>
        </is>
      </c>
      <c r="B498" s="6" t="inlineStr">
        <is>
          <t>Wspólnota Mieszkaniowa Spacerowa 14</t>
        </is>
      </c>
      <c r="C498" s="7" t="n">
        <v>46283</v>
      </c>
      <c r="D498" s="6" t="inlineStr">
        <is>
          <t>F-2026-0400</t>
        </is>
      </c>
      <c r="E498" s="6" t="inlineStr">
        <is>
          <t>Hurtownia Materiałów Przykładowa</t>
        </is>
      </c>
      <c r="F498" s="6" t="inlineStr">
        <is>
          <t>9579991343</t>
        </is>
      </c>
      <c r="G498" s="8" t="n">
        <v>502.48</v>
      </c>
      <c r="H498" s="8" t="n">
        <v>115.57</v>
      </c>
      <c r="I498" s="8" t="n">
        <v>618.05</v>
      </c>
      <c r="J498" s="8" t="n">
        <v>618.05</v>
      </c>
      <c r="K498" s="7" t="n">
        <v>46290</v>
      </c>
      <c r="L498" s="9" t="inlineStr">
        <is>
          <t>Zapłacona</t>
        </is>
      </c>
      <c r="M498" s="6" t="inlineStr">
        <is>
          <t>Przelew</t>
        </is>
      </c>
      <c r="N498" s="6" t="inlineStr">
        <is>
          <t>63 4729 5253 6488 3263 0551 3350</t>
        </is>
      </c>
      <c r="O498" s="6" t="inlineStr">
        <is>
          <t>9579991343-20260918-7B662CA3F2DB-DB</t>
        </is>
      </c>
    </row>
    <row r="499">
      <c r="A499" s="6" t="inlineStr">
        <is>
          <t>4193201381</t>
        </is>
      </c>
      <c r="B499" s="6" t="inlineStr">
        <is>
          <t>Wspólnota Mieszkaniowa Spacerowa 14</t>
        </is>
      </c>
      <c r="C499" s="7" t="n">
        <v>46286</v>
      </c>
      <c r="D499" s="6" t="inlineStr">
        <is>
          <t>EW/2026/09/0454</t>
        </is>
      </c>
      <c r="E499" s="6" t="inlineStr">
        <is>
          <t>Energia Wspólna S.A.</t>
        </is>
      </c>
      <c r="F499" s="6" t="inlineStr">
        <is>
          <t>6184084989</t>
        </is>
      </c>
      <c r="G499" s="8" t="n">
        <v>349.48</v>
      </c>
      <c r="H499" s="8" t="n">
        <v>80.38</v>
      </c>
      <c r="I499" s="8" t="n">
        <v>429.86</v>
      </c>
      <c r="J499" s="8" t="n">
        <v>429.86</v>
      </c>
      <c r="K499" s="7" t="n">
        <v>46300</v>
      </c>
      <c r="L499" s="9" t="inlineStr">
        <is>
          <t>Zapłacona</t>
        </is>
      </c>
      <c r="M499" s="6" t="inlineStr">
        <is>
          <t>Przelew</t>
        </is>
      </c>
      <c r="N499" s="6" t="inlineStr">
        <is>
          <t>91 2318 5638 2566 1819 8054 0354</t>
        </is>
      </c>
      <c r="O499" s="6" t="inlineStr">
        <is>
          <t>6184084989-20260921-7C123F41726A-A8</t>
        </is>
      </c>
    </row>
    <row r="500">
      <c r="A500" s="6" t="inlineStr">
        <is>
          <t>4193201381</t>
        </is>
      </c>
      <c r="B500" s="6" t="inlineStr">
        <is>
          <t>Wspólnota Mieszkaniowa Spacerowa 14</t>
        </is>
      </c>
      <c r="C500" s="7" t="n">
        <v>46287</v>
      </c>
      <c r="D500" s="6" t="inlineStr">
        <is>
          <t>FV 882/09/2026</t>
        </is>
      </c>
      <c r="E500" s="6" t="inlineStr">
        <is>
          <t>Woda Pod Lipami Sp. z o.o.</t>
        </is>
      </c>
      <c r="F500" s="6" t="inlineStr">
        <is>
          <t>7615408706</t>
        </is>
      </c>
      <c r="G500" s="8" t="n">
        <v>1951.77</v>
      </c>
      <c r="H500" s="8" t="n">
        <v>156.14</v>
      </c>
      <c r="I500" s="8" t="n">
        <v>2107.91</v>
      </c>
      <c r="J500" s="8" t="n">
        <v>2107.91</v>
      </c>
      <c r="K500" s="7" t="n">
        <v>46301</v>
      </c>
      <c r="L500" s="9" t="inlineStr">
        <is>
          <t>Zapłacona</t>
        </is>
      </c>
      <c r="M500" s="6" t="inlineStr">
        <is>
          <t>Przelew</t>
        </is>
      </c>
      <c r="N500" s="6" t="inlineStr">
        <is>
          <t>65 9533 1498 8531 2712 7751 5407</t>
        </is>
      </c>
      <c r="O500" s="6" t="inlineStr">
        <is>
          <t>7615408706-20260922-534002340DA4-BA</t>
        </is>
      </c>
    </row>
    <row r="501">
      <c r="A501" s="6" t="inlineStr">
        <is>
          <t>4193201381</t>
        </is>
      </c>
      <c r="B501" s="6" t="inlineStr">
        <is>
          <t>Wspólnota Mieszkaniowa Spacerowa 14</t>
        </is>
      </c>
      <c r="C501" s="7" t="n">
        <v>46288</v>
      </c>
      <c r="D501" s="6" t="inlineStr">
        <is>
          <t>F-2026-0463</t>
        </is>
      </c>
      <c r="E501" s="6" t="inlineStr">
        <is>
          <t>Hurtownia Materiałów Przykładowa</t>
        </is>
      </c>
      <c r="F501" s="6" t="inlineStr">
        <is>
          <t>9579991343</t>
        </is>
      </c>
      <c r="G501" s="8" t="n">
        <v>507.72</v>
      </c>
      <c r="H501" s="8" t="n">
        <v>116.78</v>
      </c>
      <c r="I501" s="8" t="n">
        <v>624.5</v>
      </c>
      <c r="J501" s="8" t="n">
        <v>624.5</v>
      </c>
      <c r="K501" s="7" t="n">
        <v>46295</v>
      </c>
      <c r="L501" s="9" t="inlineStr">
        <is>
          <t>Zapłacona</t>
        </is>
      </c>
      <c r="M501" s="6" t="inlineStr">
        <is>
          <t>Przelew</t>
        </is>
      </c>
      <c r="N501" s="6" t="inlineStr">
        <is>
          <t>63 4729 5253 6488 3263 0551 3350</t>
        </is>
      </c>
      <c r="O501" s="6" t="inlineStr">
        <is>
          <t>9579991343-20260923-35A2C7ACD084-00</t>
        </is>
      </c>
    </row>
    <row r="502">
      <c r="A502" s="6" t="inlineStr">
        <is>
          <t>4193201381</t>
        </is>
      </c>
      <c r="B502" s="6" t="inlineStr">
        <is>
          <t>Wspólnota Mieszkaniowa Spacerowa 14</t>
        </is>
      </c>
      <c r="C502" s="7" t="n">
        <v>46290</v>
      </c>
      <c r="D502" s="6" t="inlineStr">
        <is>
          <t>F-2026-0490</t>
        </is>
      </c>
      <c r="E502" s="6" t="inlineStr">
        <is>
          <t>Hurtownia Materiałów Przykładowa</t>
        </is>
      </c>
      <c r="F502" s="6" t="inlineStr">
        <is>
          <t>9579991343</t>
        </is>
      </c>
      <c r="G502" s="8" t="n">
        <v>499.05</v>
      </c>
      <c r="H502" s="8" t="n">
        <v>114.78</v>
      </c>
      <c r="I502" s="8" t="n">
        <v>613.83</v>
      </c>
      <c r="J502" s="8" t="n">
        <v>613.83</v>
      </c>
      <c r="K502" s="7" t="n">
        <v>46297</v>
      </c>
      <c r="L502" s="9" t="inlineStr">
        <is>
          <t>Niezapłacona</t>
        </is>
      </c>
      <c r="M502" s="6" t="inlineStr">
        <is>
          <t>Przelew</t>
        </is>
      </c>
      <c r="N502" s="6" t="inlineStr">
        <is>
          <t>63 4729 5253 6488 3263 0551 3350</t>
        </is>
      </c>
      <c r="O502" s="6" t="inlineStr">
        <is>
          <t>9579991343-20260925-F6D99860DAC2-01</t>
        </is>
      </c>
    </row>
    <row r="503">
      <c r="A503" s="6" t="inlineStr">
        <is>
          <t>4193201381</t>
        </is>
      </c>
      <c r="B503" s="6" t="inlineStr">
        <is>
          <t>Wspólnota Mieszkaniowa Spacerowa 14</t>
        </is>
      </c>
      <c r="C503" s="7" t="n">
        <v>46290</v>
      </c>
      <c r="D503" s="6" t="inlineStr">
        <is>
          <t>FA 232/09/2026</t>
        </is>
      </c>
      <c r="E503" s="6" t="inlineStr">
        <is>
          <t>Lśniąca Klatka Sp. z o.o.</t>
        </is>
      </c>
      <c r="F503" s="6" t="inlineStr">
        <is>
          <t>6564973065</t>
        </is>
      </c>
      <c r="G503" s="8" t="n">
        <v>1410</v>
      </c>
      <c r="H503" s="8" t="n">
        <v>324.3</v>
      </c>
      <c r="I503" s="8" t="n">
        <v>1734.3</v>
      </c>
      <c r="J503" s="8" t="n">
        <v>1734.3</v>
      </c>
      <c r="K503" s="7" t="n">
        <v>46304</v>
      </c>
      <c r="L503" s="9" t="inlineStr">
        <is>
          <t>Niezapłacona</t>
        </is>
      </c>
      <c r="M503" s="6" t="inlineStr">
        <is>
          <t>Przelew</t>
        </is>
      </c>
      <c r="N503" s="6" t="inlineStr">
        <is>
          <t>81 9112 3425 3688 2174 6719 2095</t>
        </is>
      </c>
      <c r="O503" s="6" t="inlineStr">
        <is>
          <t>6564973065-20260925-44A663D5AC8D-67</t>
        </is>
      </c>
    </row>
    <row r="504">
      <c r="A504" s="6" t="inlineStr">
        <is>
          <t>4193201381</t>
        </is>
      </c>
      <c r="B504" s="6" t="inlineStr">
        <is>
          <t>Wspólnota Mieszkaniowa Spacerowa 14</t>
        </is>
      </c>
      <c r="C504" s="7" t="n">
        <v>46293</v>
      </c>
      <c r="D504" s="6" t="inlineStr">
        <is>
          <t>EW/2026/09/0474</t>
        </is>
      </c>
      <c r="E504" s="6" t="inlineStr">
        <is>
          <t>Energia Wspólna S.A.</t>
        </is>
      </c>
      <c r="F504" s="6" t="inlineStr">
        <is>
          <t>6184084989</t>
        </is>
      </c>
      <c r="G504" s="8" t="n">
        <v>223.05</v>
      </c>
      <c r="H504" s="8" t="n">
        <v>51.3</v>
      </c>
      <c r="I504" s="8" t="n">
        <v>274.35</v>
      </c>
      <c r="J504" s="8" t="n">
        <v>274.35</v>
      </c>
      <c r="K504" s="7" t="n">
        <v>46307</v>
      </c>
      <c r="L504" s="9" t="inlineStr">
        <is>
          <t>Niezapłacona</t>
        </is>
      </c>
      <c r="M504" s="6" t="inlineStr">
        <is>
          <t>Przelew</t>
        </is>
      </c>
      <c r="N504" s="6" t="inlineStr">
        <is>
          <t>91 2318 5638 2566 1819 8054 0354</t>
        </is>
      </c>
      <c r="O504" s="6" t="inlineStr">
        <is>
          <t>6184084989-20260928-F9F19156A738-D1</t>
        </is>
      </c>
    </row>
    <row r="505">
      <c r="A505" s="6" t="inlineStr">
        <is>
          <t>4193201381</t>
        </is>
      </c>
      <c r="B505" s="6" t="inlineStr">
        <is>
          <t>Wspólnota Mieszkaniowa Spacerowa 14</t>
        </is>
      </c>
      <c r="C505" s="7" t="n">
        <v>46293</v>
      </c>
      <c r="D505" s="6" t="inlineStr">
        <is>
          <t>F-2026-0507</t>
        </is>
      </c>
      <c r="E505" s="6" t="inlineStr">
        <is>
          <t>Hurtownia Materiałów Przykładowa</t>
        </is>
      </c>
      <c r="F505" s="6" t="inlineStr">
        <is>
          <t>9579991343</t>
        </is>
      </c>
      <c r="G505" s="8" t="n">
        <v>517.87</v>
      </c>
      <c r="H505" s="8" t="n">
        <v>119.11</v>
      </c>
      <c r="I505" s="8" t="n">
        <v>636.98</v>
      </c>
      <c r="J505" s="8" t="n">
        <v>636.98</v>
      </c>
      <c r="K505" s="7" t="n">
        <v>46300</v>
      </c>
      <c r="L505" s="9" t="inlineStr">
        <is>
          <t>Niezapłacona</t>
        </is>
      </c>
      <c r="M505" s="6" t="inlineStr">
        <is>
          <t>Przelew</t>
        </is>
      </c>
      <c r="N505" s="6" t="inlineStr">
        <is>
          <t>63 4729 5253 6488 3263 0551 3350</t>
        </is>
      </c>
      <c r="O505" s="6" t="inlineStr">
        <is>
          <t>9579991343-20260928-5C5A9D7A91EE-2F</t>
        </is>
      </c>
    </row>
    <row r="506">
      <c r="A506" s="6" t="inlineStr">
        <is>
          <t>4193201381</t>
        </is>
      </c>
      <c r="B506" s="6" t="inlineStr">
        <is>
          <t>Wspólnota Mieszkaniowa Spacerowa 14</t>
        </is>
      </c>
      <c r="C506" s="7" t="n">
        <v>46294</v>
      </c>
      <c r="D506" s="6" t="inlineStr">
        <is>
          <t>F-2026-0529</t>
        </is>
      </c>
      <c r="E506" s="6" t="inlineStr">
        <is>
          <t>Hurtownia Materiałów Przykładowa</t>
        </is>
      </c>
      <c r="F506" s="6" t="inlineStr">
        <is>
          <t>9579991343</t>
        </is>
      </c>
      <c r="G506" s="8" t="n">
        <v>147.15</v>
      </c>
      <c r="H506" s="8" t="n">
        <v>33.84</v>
      </c>
      <c r="I506" s="8" t="n">
        <v>180.99</v>
      </c>
      <c r="J506" s="8" t="n">
        <v>180.99</v>
      </c>
      <c r="K506" s="7" t="n">
        <v>46301</v>
      </c>
      <c r="L506" s="9" t="inlineStr">
        <is>
          <t>Zapłacona</t>
        </is>
      </c>
      <c r="M506" s="6" t="inlineStr">
        <is>
          <t>Przelew</t>
        </is>
      </c>
      <c r="N506" s="6" t="inlineStr">
        <is>
          <t>63 4729 5253 6488 3263 0551 3350</t>
        </is>
      </c>
      <c r="O506" s="6" t="inlineStr">
        <is>
          <t>9579991343-20260929-B50787359C57-C9</t>
        </is>
      </c>
    </row>
    <row r="507">
      <c r="A507" s="6" t="inlineStr">
        <is>
          <t>4193201381</t>
        </is>
      </c>
      <c r="B507" s="6" t="inlineStr">
        <is>
          <t>Wspólnota Mieszkaniowa Spacerowa 14</t>
        </is>
      </c>
      <c r="C507" s="7" t="n">
        <v>46294</v>
      </c>
      <c r="D507" s="6" t="inlineStr">
        <is>
          <t>FV/2026/09/0488</t>
        </is>
      </c>
      <c r="E507" s="6" t="inlineStr">
        <is>
          <t>Naprawy od Ręki Sp. z o.o.</t>
        </is>
      </c>
      <c r="F507" s="6" t="inlineStr">
        <is>
          <t>2633551755</t>
        </is>
      </c>
      <c r="G507" s="8" t="n">
        <v>2070.92</v>
      </c>
      <c r="H507" s="8" t="n">
        <v>165.67</v>
      </c>
      <c r="I507" s="8" t="n">
        <v>2236.59</v>
      </c>
      <c r="J507" s="8" t="n">
        <v>2236.59</v>
      </c>
      <c r="K507" s="7" t="n">
        <v>46308</v>
      </c>
      <c r="L507" s="9" t="inlineStr">
        <is>
          <t>Niezapłacona</t>
        </is>
      </c>
      <c r="M507" s="6" t="inlineStr">
        <is>
          <t>Przelew</t>
        </is>
      </c>
      <c r="N507" s="6" t="inlineStr">
        <is>
          <t>93 0767 1892 7688 4758 7357 9044</t>
        </is>
      </c>
      <c r="O507" s="6" t="inlineStr">
        <is>
          <t>2633551755-20260929-9579CCA977E0-95</t>
        </is>
      </c>
    </row>
    <row r="508">
      <c r="A508" s="6" t="inlineStr">
        <is>
          <t>4193201381</t>
        </is>
      </c>
      <c r="B508" s="6" t="inlineStr">
        <is>
          <t>Wspólnota Mieszkaniowa Spacerowa 14</t>
        </is>
      </c>
      <c r="C508" s="7" t="n">
        <v>46295</v>
      </c>
      <c r="D508" s="6" t="inlineStr">
        <is>
          <t>FV/2026/09/0500</t>
        </is>
      </c>
      <c r="E508" s="6" t="inlineStr">
        <is>
          <t>Naprawy od Ręki Sp. z o.o.</t>
        </is>
      </c>
      <c r="F508" s="6" t="inlineStr">
        <is>
          <t>2633551755</t>
        </is>
      </c>
      <c r="G508" s="8" t="n">
        <v>797.41</v>
      </c>
      <c r="H508" s="8" t="n">
        <v>63.79</v>
      </c>
      <c r="I508" s="8" t="n">
        <v>861.2</v>
      </c>
      <c r="J508" s="8" t="n">
        <v>861.2</v>
      </c>
      <c r="K508" s="7" t="n">
        <v>46309</v>
      </c>
      <c r="L508" s="9" t="inlineStr">
        <is>
          <t>Niezapłacona</t>
        </is>
      </c>
      <c r="M508" s="6" t="inlineStr">
        <is>
          <t>Przelew</t>
        </is>
      </c>
      <c r="N508" s="6" t="inlineStr">
        <is>
          <t>93 0767 1892 7688 4758 7357 9044</t>
        </is>
      </c>
      <c r="O508" s="6" t="inlineStr">
        <is>
          <t>2633551755-20260930-AD562B987411-B3</t>
        </is>
      </c>
    </row>
    <row r="509">
      <c r="A509" s="6" t="inlineStr">
        <is>
          <t>4193201381</t>
        </is>
      </c>
      <c r="B509" s="6" t="inlineStr">
        <is>
          <t>Wspólnota Mieszkaniowa Spacerowa 14</t>
        </is>
      </c>
      <c r="C509" s="7" t="n">
        <v>46295</v>
      </c>
      <c r="D509" s="6" t="inlineStr">
        <is>
          <t>811/09/2026</t>
        </is>
      </c>
      <c r="E509" s="6" t="inlineStr">
        <is>
          <t>Serwis Domofonów Dzwonek s.c.</t>
        </is>
      </c>
      <c r="F509" s="6" t="inlineStr">
        <is>
          <t>6559767175</t>
        </is>
      </c>
      <c r="G509" s="8" t="n">
        <v>424.35</v>
      </c>
      <c r="H509" s="8" t="n">
        <v>97.59999999999999</v>
      </c>
      <c r="I509" s="8" t="n">
        <v>521.95</v>
      </c>
      <c r="J509" s="8" t="n">
        <v>521.95</v>
      </c>
      <c r="K509" s="7" t="n">
        <v>46309</v>
      </c>
      <c r="L509" s="9" t="inlineStr">
        <is>
          <t>Niezapłacona</t>
        </is>
      </c>
      <c r="M509" s="6" t="inlineStr">
        <is>
          <t>Przelew</t>
        </is>
      </c>
      <c r="N509" s="6" t="inlineStr">
        <is>
          <t>41 9617 9773 8785 4572 8649 9521</t>
        </is>
      </c>
      <c r="O509" s="6" t="inlineStr">
        <is>
          <t>6559767175-20260930-36161EEEAA4A-57</t>
        </is>
      </c>
    </row>
    <row r="510">
      <c r="A510" s="6" t="inlineStr">
        <is>
          <t>3656138947</t>
        </is>
      </c>
      <c r="B510" s="6" t="inlineStr">
        <is>
          <t>Wspólnota Mieszkaniowa Szkolna 58</t>
        </is>
      </c>
      <c r="C510" s="7" t="n">
        <v>46267</v>
      </c>
      <c r="D510" s="6" t="inlineStr">
        <is>
          <t>DBG/0166/2026</t>
        </is>
      </c>
      <c r="E510" s="6" t="inlineStr">
        <is>
          <t>Deratyzacja Bez Gryzoni Sp. z o.o.</t>
        </is>
      </c>
      <c r="F510" s="6" t="inlineStr">
        <is>
          <t>4311922757</t>
        </is>
      </c>
      <c r="G510" s="8" t="n">
        <v>442.56</v>
      </c>
      <c r="H510" s="8" t="n">
        <v>101.79</v>
      </c>
      <c r="I510" s="8" t="n">
        <v>544.35</v>
      </c>
      <c r="J510" s="8" t="n">
        <v>544.35</v>
      </c>
      <c r="K510" s="7" t="n">
        <v>46281</v>
      </c>
      <c r="L510" s="9" t="inlineStr">
        <is>
          <t>Zapłacona</t>
        </is>
      </c>
      <c r="M510" s="6" t="inlineStr">
        <is>
          <t>Przelew</t>
        </is>
      </c>
      <c r="N510" s="6" t="inlineStr">
        <is>
          <t>22 7321 0125 0204 7326 1544 1035</t>
        </is>
      </c>
      <c r="O510" s="6" t="inlineStr">
        <is>
          <t>4311922757-20260902-C90445BE1A10-05</t>
        </is>
      </c>
    </row>
    <row r="511">
      <c r="A511" s="6" t="inlineStr">
        <is>
          <t>3656138947</t>
        </is>
      </c>
      <c r="B511" s="6" t="inlineStr">
        <is>
          <t>Wspólnota Mieszkaniowa Szkolna 58</t>
        </is>
      </c>
      <c r="C511" s="7" t="n">
        <v>46267</v>
      </c>
      <c r="D511" s="6" t="inlineStr">
        <is>
          <t>F-2026-0193</t>
        </is>
      </c>
      <c r="E511" s="6" t="inlineStr">
        <is>
          <t>Hurtownia Materiałów Przykładowa</t>
        </is>
      </c>
      <c r="F511" s="6" t="inlineStr">
        <is>
          <t>9579991343</t>
        </is>
      </c>
      <c r="G511" s="8" t="n">
        <v>474.36</v>
      </c>
      <c r="H511" s="8" t="n">
        <v>109.1</v>
      </c>
      <c r="I511" s="8" t="n">
        <v>583.46</v>
      </c>
      <c r="J511" s="8" t="n">
        <v>583.46</v>
      </c>
      <c r="K511" s="7" t="n">
        <v>46274</v>
      </c>
      <c r="L511" s="9" t="inlineStr">
        <is>
          <t>Zapłacona</t>
        </is>
      </c>
      <c r="M511" s="6" t="inlineStr">
        <is>
          <t>Przelew</t>
        </is>
      </c>
      <c r="N511" s="6" t="inlineStr">
        <is>
          <t>63 4729 5253 6488 3263 0551 3350</t>
        </is>
      </c>
      <c r="O511" s="6" t="inlineStr">
        <is>
          <t>9579991343-20260902-EAA83BC3C050-C7</t>
        </is>
      </c>
    </row>
    <row r="512">
      <c r="A512" s="6" t="inlineStr">
        <is>
          <t>3656138947</t>
        </is>
      </c>
      <c r="B512" s="6" t="inlineStr">
        <is>
          <t>Wspólnota Mieszkaniowa Szkolna 58</t>
        </is>
      </c>
      <c r="C512" s="7" t="n">
        <v>46267</v>
      </c>
      <c r="D512" s="6" t="inlineStr">
        <is>
          <t>ZO/2026/0339</t>
        </is>
      </c>
      <c r="E512" s="6" t="inlineStr">
        <is>
          <t>Zieleń Osiedlowa Sp. z o.o.</t>
        </is>
      </c>
      <c r="F512" s="6" t="inlineStr">
        <is>
          <t>7643059203</t>
        </is>
      </c>
      <c r="G512" s="8" t="n">
        <v>410</v>
      </c>
      <c r="H512" s="8" t="n">
        <v>32.8</v>
      </c>
      <c r="I512" s="8" t="n">
        <v>442.8</v>
      </c>
      <c r="J512" s="8" t="n">
        <v>442.8</v>
      </c>
      <c r="K512" s="7" t="n">
        <v>46281</v>
      </c>
      <c r="L512" s="9" t="inlineStr">
        <is>
          <t>Zapłacona</t>
        </is>
      </c>
      <c r="M512" s="6" t="inlineStr">
        <is>
          <t>Przelew</t>
        </is>
      </c>
      <c r="N512" s="6" t="inlineStr">
        <is>
          <t>55 5738 1886 6869 3797 4243 4308</t>
        </is>
      </c>
      <c r="O512" s="6" t="inlineStr">
        <is>
          <t>7643059203-20260902-940E31241828-19</t>
        </is>
      </c>
    </row>
    <row r="513">
      <c r="A513" s="6" t="inlineStr">
        <is>
          <t>3656138947</t>
        </is>
      </c>
      <c r="B513" s="6" t="inlineStr">
        <is>
          <t>Wspólnota Mieszkaniowa Szkolna 58</t>
        </is>
      </c>
      <c r="C513" s="7" t="n">
        <v>46268</v>
      </c>
      <c r="D513" s="6" t="inlineStr">
        <is>
          <t>F-2026-0212</t>
        </is>
      </c>
      <c r="E513" s="6" t="inlineStr">
        <is>
          <t>Hurtownia Materiałów Przykładowa</t>
        </is>
      </c>
      <c r="F513" s="6" t="inlineStr">
        <is>
          <t>9579991343</t>
        </is>
      </c>
      <c r="G513" s="8" t="n">
        <v>237.31</v>
      </c>
      <c r="H513" s="8" t="n">
        <v>54.58</v>
      </c>
      <c r="I513" s="8" t="n">
        <v>291.89</v>
      </c>
      <c r="J513" s="8" t="n">
        <v>291.89</v>
      </c>
      <c r="K513" s="7" t="n">
        <v>46275</v>
      </c>
      <c r="L513" s="9" t="inlineStr">
        <is>
          <t>Zapłacona</t>
        </is>
      </c>
      <c r="M513" s="6" t="inlineStr">
        <is>
          <t>Przelew</t>
        </is>
      </c>
      <c r="N513" s="6" t="inlineStr">
        <is>
          <t>63 4729 5253 6488 3263 0551 3350</t>
        </is>
      </c>
      <c r="O513" s="6" t="inlineStr">
        <is>
          <t>9579991343-20260903-11E45DC3913E-E0</t>
        </is>
      </c>
    </row>
    <row r="514">
      <c r="A514" s="6" t="inlineStr">
        <is>
          <t>3656138947</t>
        </is>
      </c>
      <c r="B514" s="6" t="inlineStr">
        <is>
          <t>Wspólnota Mieszkaniowa Szkolna 58</t>
        </is>
      </c>
      <c r="C514" s="7" t="n">
        <v>46268</v>
      </c>
      <c r="D514" s="6" t="inlineStr">
        <is>
          <t>09/2026/FA/403</t>
        </is>
      </c>
      <c r="E514" s="6" t="inlineStr">
        <is>
          <t>Instalacje Kropla s.c.</t>
        </is>
      </c>
      <c r="F514" s="6" t="inlineStr">
        <is>
          <t>5016971291</t>
        </is>
      </c>
      <c r="G514" s="8" t="n">
        <v>2060.56</v>
      </c>
      <c r="H514" s="8" t="n">
        <v>473.93</v>
      </c>
      <c r="I514" s="8" t="n">
        <v>2534.49</v>
      </c>
      <c r="J514" s="8" t="n">
        <v>2534.49</v>
      </c>
      <c r="K514" s="7" t="n">
        <v>46275</v>
      </c>
      <c r="L514" s="9" t="inlineStr">
        <is>
          <t>Zapłacona</t>
        </is>
      </c>
      <c r="M514" s="6" t="inlineStr">
        <is>
          <t>Przelew</t>
        </is>
      </c>
      <c r="N514" s="6" t="inlineStr">
        <is>
          <t>45 9485 3858 7877 4670 7216 9597</t>
        </is>
      </c>
      <c r="O514" s="6" t="inlineStr">
        <is>
          <t>5016971291-20260903-CBB348501F4D-43</t>
        </is>
      </c>
    </row>
    <row r="515">
      <c r="A515" s="6" t="inlineStr">
        <is>
          <t>3656138947</t>
        </is>
      </c>
      <c r="B515" s="6" t="inlineStr">
        <is>
          <t>Wspólnota Mieszkaniowa Szkolna 58</t>
        </is>
      </c>
      <c r="C515" s="7" t="n">
        <v>46269</v>
      </c>
      <c r="D515" s="6" t="inlineStr">
        <is>
          <t>PS-202609-0477</t>
        </is>
      </c>
      <c r="E515" s="6" t="inlineStr">
        <is>
          <t>Prąd Sąsiedzki S.A.</t>
        </is>
      </c>
      <c r="F515" s="6" t="inlineStr">
        <is>
          <t>5986533184</t>
        </is>
      </c>
      <c r="G515" s="8" t="n">
        <v>169.1</v>
      </c>
      <c r="H515" s="8" t="n">
        <v>38.89</v>
      </c>
      <c r="I515" s="8" t="n">
        <v>207.99</v>
      </c>
      <c r="J515" s="8" t="n">
        <v>207.99</v>
      </c>
      <c r="K515" s="7" t="n">
        <v>46290</v>
      </c>
      <c r="L515" s="9" t="inlineStr">
        <is>
          <t>Zapłacona</t>
        </is>
      </c>
      <c r="M515" s="6" t="inlineStr">
        <is>
          <t>Przelew</t>
        </is>
      </c>
      <c r="N515" s="6" t="inlineStr">
        <is>
          <t>83 2325 3064 9070 9021 8183 7868</t>
        </is>
      </c>
      <c r="O515" s="6" t="inlineStr">
        <is>
          <t>5986533184-20260904-1A38D4E84B7B-D7</t>
        </is>
      </c>
    </row>
    <row r="516">
      <c r="A516" s="6" t="inlineStr">
        <is>
          <t>3656138947</t>
        </is>
      </c>
      <c r="B516" s="6" t="inlineStr">
        <is>
          <t>Wspólnota Mieszkaniowa Szkolna 58</t>
        </is>
      </c>
      <c r="C516" s="7" t="n">
        <v>46272</v>
      </c>
      <c r="D516" s="6" t="inlineStr">
        <is>
          <t>FV/2026/09/0419</t>
        </is>
      </c>
      <c r="E516" s="6" t="inlineStr">
        <is>
          <t>Naprawy od Ręki Sp. z o.o.</t>
        </is>
      </c>
      <c r="F516" s="6" t="inlineStr">
        <is>
          <t>2633551755</t>
        </is>
      </c>
      <c r="G516" s="8" t="n">
        <v>2039.54</v>
      </c>
      <c r="H516" s="8" t="n">
        <v>163.16</v>
      </c>
      <c r="I516" s="8" t="n">
        <v>2202.7</v>
      </c>
      <c r="J516" s="8" t="n">
        <v>2202.7</v>
      </c>
      <c r="K516" s="7" t="n">
        <v>46286</v>
      </c>
      <c r="L516" s="9" t="inlineStr">
        <is>
          <t>Zapłacona</t>
        </is>
      </c>
      <c r="M516" s="6" t="inlineStr">
        <is>
          <t>Przelew</t>
        </is>
      </c>
      <c r="N516" s="6" t="inlineStr">
        <is>
          <t>93 0767 1892 7688 4758 7357 9044</t>
        </is>
      </c>
      <c r="O516" s="6" t="inlineStr">
        <is>
          <t>2633551755-20260907-ECA5482B05A9-1A</t>
        </is>
      </c>
    </row>
    <row r="517">
      <c r="A517" s="6" t="inlineStr">
        <is>
          <t>3656138947</t>
        </is>
      </c>
      <c r="B517" s="6" t="inlineStr">
        <is>
          <t>Wspólnota Mieszkaniowa Szkolna 58</t>
        </is>
      </c>
      <c r="C517" s="7" t="n">
        <v>46274</v>
      </c>
      <c r="D517" s="6" t="inlineStr">
        <is>
          <t>PK/554/2026</t>
        </is>
      </c>
      <c r="E517" s="6" t="inlineStr">
        <is>
          <t>Przewody Kominowe Kontrola s.c.</t>
        </is>
      </c>
      <c r="F517" s="6" t="inlineStr">
        <is>
          <t>2939031254</t>
        </is>
      </c>
      <c r="G517" s="8" t="n">
        <v>490</v>
      </c>
      <c r="H517" s="8" t="n">
        <v>112.7</v>
      </c>
      <c r="I517" s="8" t="n">
        <v>602.7</v>
      </c>
      <c r="J517" s="8" t="n">
        <v>602.7</v>
      </c>
      <c r="K517" s="7" t="n">
        <v>46295</v>
      </c>
      <c r="L517" s="9" t="inlineStr">
        <is>
          <t>Po terminie</t>
        </is>
      </c>
      <c r="M517" s="6" t="inlineStr">
        <is>
          <t>Przelew</t>
        </is>
      </c>
      <c r="N517" s="6" t="inlineStr">
        <is>
          <t>50 3503 5388 8407 9826 3425 4817</t>
        </is>
      </c>
      <c r="O517" s="6" t="inlineStr">
        <is>
          <t>2939031254-20260909-3F6819D7A3AA-CC</t>
        </is>
      </c>
    </row>
    <row r="518">
      <c r="A518" s="6" t="inlineStr">
        <is>
          <t>3656138947</t>
        </is>
      </c>
      <c r="B518" s="6" t="inlineStr">
        <is>
          <t>Wspólnota Mieszkaniowa Szkolna 58</t>
        </is>
      </c>
      <c r="C518" s="7" t="n">
        <v>46275</v>
      </c>
      <c r="D518" s="6" t="inlineStr">
        <is>
          <t>DBG/0238/2026</t>
        </is>
      </c>
      <c r="E518" s="6" t="inlineStr">
        <is>
          <t>Deratyzacja Bez Gryzoni Sp. z o.o.</t>
        </is>
      </c>
      <c r="F518" s="6" t="inlineStr">
        <is>
          <t>4311922757</t>
        </is>
      </c>
      <c r="G518" s="8" t="n">
        <v>282.22</v>
      </c>
      <c r="H518" s="8" t="n">
        <v>64.91</v>
      </c>
      <c r="I518" s="8" t="n">
        <v>347.13</v>
      </c>
      <c r="J518" s="8" t="n">
        <v>347.13</v>
      </c>
      <c r="K518" s="7" t="n">
        <v>46289</v>
      </c>
      <c r="L518" s="9" t="inlineStr">
        <is>
          <t>Zapłacona</t>
        </is>
      </c>
      <c r="M518" s="6" t="inlineStr">
        <is>
          <t>Przelew</t>
        </is>
      </c>
      <c r="N518" s="6" t="inlineStr">
        <is>
          <t>22 7321 0125 0204 7326 1544 1035</t>
        </is>
      </c>
      <c r="O518" s="6" t="inlineStr">
        <is>
          <t>4311922757-20260910-468ECE690D63-00</t>
        </is>
      </c>
    </row>
    <row r="519">
      <c r="A519" s="6" t="inlineStr">
        <is>
          <t>3656138947</t>
        </is>
      </c>
      <c r="B519" s="6" t="inlineStr">
        <is>
          <t>Wspólnota Mieszkaniowa Szkolna 58</t>
        </is>
      </c>
      <c r="C519" s="7" t="n">
        <v>46275</v>
      </c>
      <c r="D519" s="6" t="inlineStr">
        <is>
          <t>F-2026-0298</t>
        </is>
      </c>
      <c r="E519" s="6" t="inlineStr">
        <is>
          <t>Hurtownia Materiałów Przykładowa</t>
        </is>
      </c>
      <c r="F519" s="6" t="inlineStr">
        <is>
          <t>9579991343</t>
        </is>
      </c>
      <c r="G519" s="8" t="n">
        <v>76.84999999999999</v>
      </c>
      <c r="H519" s="8" t="n">
        <v>17.68</v>
      </c>
      <c r="I519" s="8" t="n">
        <v>94.53</v>
      </c>
      <c r="J519" s="8" t="n">
        <v>94.53</v>
      </c>
      <c r="K519" s="7" t="n">
        <v>46282</v>
      </c>
      <c r="L519" s="9" t="inlineStr">
        <is>
          <t>Zapłacona</t>
        </is>
      </c>
      <c r="M519" s="6" t="inlineStr">
        <is>
          <t>Przelew</t>
        </is>
      </c>
      <c r="N519" s="6" t="inlineStr">
        <is>
          <t>63 4729 5253 6488 3263 0551 3350</t>
        </is>
      </c>
      <c r="O519" s="6" t="inlineStr">
        <is>
          <t>9579991343-20260910-742924E41868-27</t>
        </is>
      </c>
    </row>
    <row r="520">
      <c r="A520" s="6" t="inlineStr">
        <is>
          <t>3656138947</t>
        </is>
      </c>
      <c r="B520" s="6" t="inlineStr">
        <is>
          <t>Wspólnota Mieszkaniowa Szkolna 58</t>
        </is>
      </c>
      <c r="C520" s="7" t="n">
        <v>46275</v>
      </c>
      <c r="D520" s="6" t="inlineStr">
        <is>
          <t>W/2026/000460</t>
        </is>
      </c>
      <c r="E520" s="6" t="inlineStr">
        <is>
          <t>Wodociągi Doliny Sp. z o.o.</t>
        </is>
      </c>
      <c r="F520" s="6" t="inlineStr">
        <is>
          <t>7984191656</t>
        </is>
      </c>
      <c r="G520" s="8" t="n">
        <v>2212.23</v>
      </c>
      <c r="H520" s="8" t="n">
        <v>176.98</v>
      </c>
      <c r="I520" s="8" t="n">
        <v>2389.21</v>
      </c>
      <c r="J520" s="8" t="n">
        <v>2389.21</v>
      </c>
      <c r="K520" s="7" t="n">
        <v>46289</v>
      </c>
      <c r="L520" s="9" t="inlineStr">
        <is>
          <t>Po terminie</t>
        </is>
      </c>
      <c r="M520" s="6" t="inlineStr">
        <is>
          <t>Przelew</t>
        </is>
      </c>
      <c r="N520" s="6" t="inlineStr">
        <is>
          <t>67 2005 3476 9803 4042 8716 0840</t>
        </is>
      </c>
      <c r="O520" s="6" t="inlineStr">
        <is>
          <t>7984191656-20260910-26F97C1E15EF-1A</t>
        </is>
      </c>
    </row>
    <row r="521">
      <c r="A521" s="6" t="inlineStr">
        <is>
          <t>3656138947</t>
        </is>
      </c>
      <c r="B521" s="6" t="inlineStr">
        <is>
          <t>Wspólnota Mieszkaniowa Szkolna 58</t>
        </is>
      </c>
      <c r="C521" s="7" t="n">
        <v>46276</v>
      </c>
      <c r="D521" s="6" t="inlineStr">
        <is>
          <t>F-2026-0326</t>
        </is>
      </c>
      <c r="E521" s="6" t="inlineStr">
        <is>
          <t>Hurtownia Materiałów Przykładowa</t>
        </is>
      </c>
      <c r="F521" s="6" t="inlineStr">
        <is>
          <t>9579991343</t>
        </is>
      </c>
      <c r="G521" s="8" t="n">
        <v>337.7</v>
      </c>
      <c r="H521" s="8" t="n">
        <v>77.67</v>
      </c>
      <c r="I521" s="8" t="n">
        <v>415.37</v>
      </c>
      <c r="J521" s="8" t="n">
        <v>415.37</v>
      </c>
      <c r="K521" s="7" t="n">
        <v>46283</v>
      </c>
      <c r="L521" s="9" t="inlineStr">
        <is>
          <t>Zapłacona</t>
        </is>
      </c>
      <c r="M521" s="6" t="inlineStr">
        <is>
          <t>Przelew</t>
        </is>
      </c>
      <c r="N521" s="6" t="inlineStr">
        <is>
          <t>63 4729 5253 6488 3263 0551 3350</t>
        </is>
      </c>
      <c r="O521" s="6" t="inlineStr">
        <is>
          <t>9579991343-20260911-2F92896B29BF-40</t>
        </is>
      </c>
    </row>
    <row r="522">
      <c r="A522" s="6" t="inlineStr">
        <is>
          <t>3656138947</t>
        </is>
      </c>
      <c r="B522" s="6" t="inlineStr">
        <is>
          <t>Wspólnota Mieszkaniowa Szkolna 58</t>
        </is>
      </c>
      <c r="C522" s="7" t="n">
        <v>46276</v>
      </c>
      <c r="D522" s="6" t="inlineStr">
        <is>
          <t>637/09/2026</t>
        </is>
      </c>
      <c r="E522" s="6" t="inlineStr">
        <is>
          <t>Serwis Domofonów Dzwonek s.c.</t>
        </is>
      </c>
      <c r="F522" s="6" t="inlineStr">
        <is>
          <t>6559767175</t>
        </is>
      </c>
      <c r="G522" s="8" t="n">
        <v>162.26</v>
      </c>
      <c r="H522" s="8" t="n">
        <v>37.32</v>
      </c>
      <c r="I522" s="8" t="n">
        <v>199.58</v>
      </c>
      <c r="J522" s="8" t="n">
        <v>199.58</v>
      </c>
      <c r="K522" s="7" t="n">
        <v>46290</v>
      </c>
      <c r="L522" s="9" t="inlineStr">
        <is>
          <t>Po terminie</t>
        </is>
      </c>
      <c r="M522" s="6" t="inlineStr">
        <is>
          <t>Przelew</t>
        </is>
      </c>
      <c r="N522" s="6" t="inlineStr">
        <is>
          <t>41 9617 9773 8785 4572 8649 9521</t>
        </is>
      </c>
      <c r="O522" s="6" t="inlineStr">
        <is>
          <t>6559767175-20260911-0B6208F63359-A8</t>
        </is>
      </c>
    </row>
    <row r="523">
      <c r="A523" s="6" t="inlineStr">
        <is>
          <t>3656138947</t>
        </is>
      </c>
      <c r="B523" s="6" t="inlineStr">
        <is>
          <t>Wspólnota Mieszkaniowa Szkolna 58</t>
        </is>
      </c>
      <c r="C523" s="7" t="n">
        <v>46279</v>
      </c>
      <c r="D523" s="6" t="inlineStr">
        <is>
          <t>FV/2026/09/0628</t>
        </is>
      </c>
      <c r="E523" s="6" t="inlineStr">
        <is>
          <t>Ciepłownia Nadrzeczna Sp. z o.o.</t>
        </is>
      </c>
      <c r="F523" s="6" t="inlineStr">
        <is>
          <t>9765479241</t>
        </is>
      </c>
      <c r="G523" s="8" t="n">
        <v>3162.85</v>
      </c>
      <c r="H523" s="8" t="n">
        <v>253.03</v>
      </c>
      <c r="I523" s="8" t="n">
        <v>3415.88</v>
      </c>
      <c r="J523" s="8" t="n">
        <v>3415.88</v>
      </c>
      <c r="K523" s="7" t="n">
        <v>46293</v>
      </c>
      <c r="L523" s="9" t="inlineStr">
        <is>
          <t>Zapłacona</t>
        </is>
      </c>
      <c r="M523" s="6" t="inlineStr">
        <is>
          <t>Przelew</t>
        </is>
      </c>
      <c r="N523" s="6" t="inlineStr">
        <is>
          <t>22 3135 2015 3526 4175 6812 2109</t>
        </is>
      </c>
      <c r="O523" s="6" t="inlineStr">
        <is>
          <t>9765479241-20260914-309F66289554-AD</t>
        </is>
      </c>
    </row>
    <row r="524">
      <c r="A524" s="6" t="inlineStr">
        <is>
          <t>3656138947</t>
        </is>
      </c>
      <c r="B524" s="6" t="inlineStr">
        <is>
          <t>Wspólnota Mieszkaniowa Szkolna 58</t>
        </is>
      </c>
      <c r="C524" s="7" t="n">
        <v>46279</v>
      </c>
      <c r="D524" s="6" t="inlineStr">
        <is>
          <t>300/09/2026</t>
        </is>
      </c>
      <c r="E524" s="6" t="inlineStr">
        <is>
          <t>Czysty Dom Usługi Porządkowe</t>
        </is>
      </c>
      <c r="F524" s="6" t="inlineStr">
        <is>
          <t>7082275626</t>
        </is>
      </c>
      <c r="G524" s="8" t="n">
        <v>410</v>
      </c>
      <c r="H524" s="8" t="n">
        <v>94.3</v>
      </c>
      <c r="I524" s="8" t="n">
        <v>504.3</v>
      </c>
      <c r="J524" s="8" t="n">
        <v>504.3</v>
      </c>
      <c r="K524" s="7" t="n">
        <v>46307</v>
      </c>
      <c r="L524" s="9" t="inlineStr">
        <is>
          <t>Zapłacona</t>
        </is>
      </c>
      <c r="M524" s="6" t="inlineStr">
        <is>
          <t>Przelew</t>
        </is>
      </c>
      <c r="N524" s="6" t="inlineStr">
        <is>
          <t>32 1327 9884 5962 7788 2917 9897</t>
        </is>
      </c>
      <c r="O524" s="6" t="inlineStr">
        <is>
          <t>7082275626-20260914-FD236B503E4B-7A</t>
        </is>
      </c>
    </row>
    <row r="525">
      <c r="A525" s="6" t="inlineStr">
        <is>
          <t>3656138947</t>
        </is>
      </c>
      <c r="B525" s="6" t="inlineStr">
        <is>
          <t>Wspólnota Mieszkaniowa Szkolna 58</t>
        </is>
      </c>
      <c r="C525" s="7" t="n">
        <v>46279</v>
      </c>
      <c r="D525" s="6" t="inlineStr">
        <is>
          <t>F-2026-0344</t>
        </is>
      </c>
      <c r="E525" s="6" t="inlineStr">
        <is>
          <t>Hurtownia Materiałów Przykładowa</t>
        </is>
      </c>
      <c r="F525" s="6" t="inlineStr">
        <is>
          <t>9579991343</t>
        </is>
      </c>
      <c r="G525" s="8" t="n">
        <v>311.09</v>
      </c>
      <c r="H525" s="8" t="n">
        <v>71.55</v>
      </c>
      <c r="I525" s="8" t="n">
        <v>382.64</v>
      </c>
      <c r="J525" s="8" t="n">
        <v>382.64</v>
      </c>
      <c r="K525" s="7" t="n">
        <v>46286</v>
      </c>
      <c r="L525" s="9" t="inlineStr">
        <is>
          <t>Zapłacona</t>
        </is>
      </c>
      <c r="M525" s="6" t="inlineStr">
        <is>
          <t>Przelew</t>
        </is>
      </c>
      <c r="N525" s="6" t="inlineStr">
        <is>
          <t>63 4729 5253 6488 3263 0551 3350</t>
        </is>
      </c>
      <c r="O525" s="6" t="inlineStr">
        <is>
          <t>9579991343-20260914-F83F8FEAAA9C-7C</t>
        </is>
      </c>
    </row>
    <row r="526">
      <c r="A526" s="6" t="inlineStr">
        <is>
          <t>3656138947</t>
        </is>
      </c>
      <c r="B526" s="6" t="inlineStr">
        <is>
          <t>Wspólnota Mieszkaniowa Szkolna 58</t>
        </is>
      </c>
      <c r="C526" s="7" t="n">
        <v>46279</v>
      </c>
      <c r="D526" s="6" t="inlineStr">
        <is>
          <t>09/2026/FA/451</t>
        </is>
      </c>
      <c r="E526" s="6" t="inlineStr">
        <is>
          <t>Instalacje Kropla s.c.</t>
        </is>
      </c>
      <c r="F526" s="6" t="inlineStr">
        <is>
          <t>5016971291</t>
        </is>
      </c>
      <c r="G526" s="8" t="n">
        <v>2712.69</v>
      </c>
      <c r="H526" s="8" t="n">
        <v>623.92</v>
      </c>
      <c r="I526" s="8" t="n">
        <v>3336.61</v>
      </c>
      <c r="J526" s="8" t="n">
        <v>3336.61</v>
      </c>
      <c r="K526" s="7" t="n">
        <v>46286</v>
      </c>
      <c r="L526" s="9" t="inlineStr">
        <is>
          <t>Zapłacona</t>
        </is>
      </c>
      <c r="M526" s="6" t="inlineStr">
        <is>
          <t>Przelew</t>
        </is>
      </c>
      <c r="N526" s="6" t="inlineStr">
        <is>
          <t>45 9485 3858 7877 4670 7216 9597</t>
        </is>
      </c>
      <c r="O526" s="6" t="inlineStr">
        <is>
          <t>5016971291-20260914-4D9EF03BC4BD-7E</t>
        </is>
      </c>
    </row>
    <row r="527">
      <c r="A527" s="6" t="inlineStr">
        <is>
          <t>3656138947</t>
        </is>
      </c>
      <c r="B527" s="6" t="inlineStr">
        <is>
          <t>Wspólnota Mieszkaniowa Szkolna 58</t>
        </is>
      </c>
      <c r="C527" s="7" t="n">
        <v>46279</v>
      </c>
      <c r="D527" s="6" t="inlineStr">
        <is>
          <t>09/2026/FA/452</t>
        </is>
      </c>
      <c r="E527" s="6" t="inlineStr">
        <is>
          <t>Instalacje Kropla s.c.</t>
        </is>
      </c>
      <c r="F527" s="6" t="inlineStr">
        <is>
          <t>5016971291</t>
        </is>
      </c>
      <c r="G527" s="8" t="n">
        <v>2934.97</v>
      </c>
      <c r="H527" s="8" t="n">
        <v>234.8</v>
      </c>
      <c r="I527" s="8" t="n">
        <v>3169.77</v>
      </c>
      <c r="J527" s="8" t="n">
        <v>3169.77</v>
      </c>
      <c r="K527" s="7" t="n">
        <v>46286</v>
      </c>
      <c r="L527" s="9" t="inlineStr">
        <is>
          <t>Zapłacona</t>
        </is>
      </c>
      <c r="M527" s="6" t="inlineStr">
        <is>
          <t>Przelew</t>
        </is>
      </c>
      <c r="N527" s="6" t="inlineStr">
        <is>
          <t>45 9485 3858 7877 4670 7216 9597</t>
        </is>
      </c>
      <c r="O527" s="6" t="inlineStr">
        <is>
          <t>5016971291-20260914-9321B6BBD0F9-66</t>
        </is>
      </c>
    </row>
    <row r="528">
      <c r="A528" s="6" t="inlineStr">
        <is>
          <t>3656138947</t>
        </is>
      </c>
      <c r="B528" s="6" t="inlineStr">
        <is>
          <t>Wspólnota Mieszkaniowa Szkolna 58</t>
        </is>
      </c>
      <c r="C528" s="7" t="n">
        <v>46280</v>
      </c>
      <c r="D528" s="6" t="inlineStr">
        <is>
          <t>F-2026-0358</t>
        </is>
      </c>
      <c r="E528" s="6" t="inlineStr">
        <is>
          <t>Hurtownia Materiałów Przykładowa</t>
        </is>
      </c>
      <c r="F528" s="6" t="inlineStr">
        <is>
          <t>9579991343</t>
        </is>
      </c>
      <c r="G528" s="8" t="n">
        <v>435.39</v>
      </c>
      <c r="H528" s="8" t="n">
        <v>100.14</v>
      </c>
      <c r="I528" s="8" t="n">
        <v>535.53</v>
      </c>
      <c r="J528" s="8" t="n">
        <v>535.53</v>
      </c>
      <c r="K528" s="7" t="n">
        <v>46287</v>
      </c>
      <c r="L528" s="9" t="inlineStr">
        <is>
          <t>Po terminie</t>
        </is>
      </c>
      <c r="M528" s="6" t="inlineStr">
        <is>
          <t>Przelew</t>
        </is>
      </c>
      <c r="N528" s="6" t="inlineStr">
        <is>
          <t>63 4729 5253 6488 3263 0551 3350</t>
        </is>
      </c>
      <c r="O528" s="6" t="inlineStr">
        <is>
          <t>9579991343-20260915-15E2E99E4A70-88</t>
        </is>
      </c>
    </row>
    <row r="529">
      <c r="A529" s="6" t="inlineStr">
        <is>
          <t>3656138947</t>
        </is>
      </c>
      <c r="B529" s="6" t="inlineStr">
        <is>
          <t>Wspólnota Mieszkaniowa Szkolna 58</t>
        </is>
      </c>
      <c r="C529" s="7" t="n">
        <v>46280</v>
      </c>
      <c r="D529" s="6" t="inlineStr">
        <is>
          <t>F-2026-0360</t>
        </is>
      </c>
      <c r="E529" s="6" t="inlineStr">
        <is>
          <t>Hurtownia Materiałów Przykładowa</t>
        </is>
      </c>
      <c r="F529" s="6" t="inlineStr">
        <is>
          <t>9579991343</t>
        </is>
      </c>
      <c r="G529" s="8" t="n">
        <v>167.88</v>
      </c>
      <c r="H529" s="8" t="n">
        <v>38.61</v>
      </c>
      <c r="I529" s="8" t="n">
        <v>206.49</v>
      </c>
      <c r="J529" s="8" t="n">
        <v>206.49</v>
      </c>
      <c r="K529" s="7" t="n">
        <v>46287</v>
      </c>
      <c r="L529" s="9" t="inlineStr">
        <is>
          <t>Zapłacona</t>
        </is>
      </c>
      <c r="M529" s="6" t="inlineStr">
        <is>
          <t>Przelew</t>
        </is>
      </c>
      <c r="N529" s="6" t="inlineStr">
        <is>
          <t>63 4729 5253 6488 3263 0551 3350</t>
        </is>
      </c>
      <c r="O529" s="6" t="inlineStr">
        <is>
          <t>9579991343-20260915-758362864EA9-5E</t>
        </is>
      </c>
    </row>
    <row r="530">
      <c r="A530" s="6" t="inlineStr">
        <is>
          <t>3656138947</t>
        </is>
      </c>
      <c r="B530" s="6" t="inlineStr">
        <is>
          <t>Wspólnota Mieszkaniowa Szkolna 58</t>
        </is>
      </c>
      <c r="C530" s="7" t="n">
        <v>46280</v>
      </c>
      <c r="D530" s="6" t="inlineStr">
        <is>
          <t>PS-202609-0485</t>
        </is>
      </c>
      <c r="E530" s="6" t="inlineStr">
        <is>
          <t>Prąd Sąsiedzki S.A.</t>
        </is>
      </c>
      <c r="F530" s="6" t="inlineStr">
        <is>
          <t>5986533184</t>
        </is>
      </c>
      <c r="G530" s="8" t="n">
        <v>381.95</v>
      </c>
      <c r="H530" s="8" t="n">
        <v>87.84999999999999</v>
      </c>
      <c r="I530" s="8" t="n">
        <v>469.8</v>
      </c>
      <c r="J530" s="8" t="n">
        <v>469.8</v>
      </c>
      <c r="K530" s="7" t="n">
        <v>46301</v>
      </c>
      <c r="L530" s="9" t="inlineStr">
        <is>
          <t>Niezapłacona</t>
        </is>
      </c>
      <c r="M530" s="6" t="inlineStr">
        <is>
          <t>Przelew</t>
        </is>
      </c>
      <c r="N530" s="6" t="inlineStr">
        <is>
          <t>83 2325 3064 9070 9021 8183 7868</t>
        </is>
      </c>
      <c r="O530" s="6" t="inlineStr">
        <is>
          <t>5986533184-20260915-8B24803A86D8-35</t>
        </is>
      </c>
    </row>
    <row r="531">
      <c r="A531" s="6" t="inlineStr">
        <is>
          <t>3656138947</t>
        </is>
      </c>
      <c r="B531" s="6" t="inlineStr">
        <is>
          <t>Wspólnota Mieszkaniowa Szkolna 58</t>
        </is>
      </c>
      <c r="C531" s="7" t="n">
        <v>46281</v>
      </c>
      <c r="D531" s="6" t="inlineStr">
        <is>
          <t>BD-2026-000203</t>
        </is>
      </c>
      <c r="E531" s="6" t="inlineStr">
        <is>
          <t>Bezpieczny Dach TU S.A.</t>
        </is>
      </c>
      <c r="F531" s="6" t="inlineStr">
        <is>
          <t>6070991904</t>
        </is>
      </c>
      <c r="G531" s="8" t="n">
        <v>1215.87</v>
      </c>
      <c r="H531" s="8" t="n">
        <v>0</v>
      </c>
      <c r="I531" s="8" t="n">
        <v>1215.87</v>
      </c>
      <c r="J531" s="8" t="n">
        <v>1215.87</v>
      </c>
      <c r="K531" s="7" t="n">
        <v>46295</v>
      </c>
      <c r="L531" s="9" t="inlineStr">
        <is>
          <t>Zapłacona</t>
        </is>
      </c>
      <c r="M531" s="6" t="inlineStr">
        <is>
          <t>Przelew</t>
        </is>
      </c>
      <c r="N531" s="6" t="inlineStr">
        <is>
          <t>81 7952 7753 8111 0576 8205 0257</t>
        </is>
      </c>
      <c r="O531" s="6" t="inlineStr">
        <is>
          <t>6070991904-20260916-46E33A61CC2D-23</t>
        </is>
      </c>
    </row>
    <row r="532">
      <c r="A532" s="6" t="inlineStr">
        <is>
          <t>3656138947</t>
        </is>
      </c>
      <c r="B532" s="6" t="inlineStr">
        <is>
          <t>Wspólnota Mieszkaniowa Szkolna 58</t>
        </is>
      </c>
      <c r="C532" s="7" t="n">
        <v>46282</v>
      </c>
      <c r="D532" s="6" t="inlineStr">
        <is>
          <t>DS/2026/09/621</t>
        </is>
      </c>
      <c r="E532" s="6" t="inlineStr">
        <is>
          <t>Dźwigi Serwis Sp. z o.o.</t>
        </is>
      </c>
      <c r="F532" s="6" t="inlineStr">
        <is>
          <t>6710340667</t>
        </is>
      </c>
      <c r="G532" s="8" t="n">
        <v>800</v>
      </c>
      <c r="H532" s="8" t="n">
        <v>184</v>
      </c>
      <c r="I532" s="8" t="n">
        <v>984</v>
      </c>
      <c r="J532" s="8" t="n">
        <v>984</v>
      </c>
      <c r="K532" s="7" t="n">
        <v>46296</v>
      </c>
      <c r="L532" s="9" t="inlineStr">
        <is>
          <t>Zapłacona</t>
        </is>
      </c>
      <c r="M532" s="6" t="inlineStr">
        <is>
          <t>Przelew</t>
        </is>
      </c>
      <c r="N532" s="6" t="inlineStr">
        <is>
          <t>97 0017 2701 6657 7262 4678 4715</t>
        </is>
      </c>
      <c r="O532" s="6" t="inlineStr">
        <is>
          <t>6710340667-20260917-162C9FA6DAA1-F0</t>
        </is>
      </c>
    </row>
    <row r="533">
      <c r="A533" s="6" t="inlineStr">
        <is>
          <t>3656138947</t>
        </is>
      </c>
      <c r="B533" s="6" t="inlineStr">
        <is>
          <t>Wspólnota Mieszkaniowa Szkolna 58</t>
        </is>
      </c>
      <c r="C533" s="7" t="n">
        <v>46290</v>
      </c>
      <c r="D533" s="6" t="inlineStr">
        <is>
          <t>F-2026-0299</t>
        </is>
      </c>
      <c r="E533" s="6" t="inlineStr">
        <is>
          <t>Zielony Kontener Sp. z o.o.</t>
        </is>
      </c>
      <c r="F533" s="6" t="inlineStr">
        <is>
          <t>3404316246</t>
        </is>
      </c>
      <c r="G533" s="8" t="n">
        <v>154</v>
      </c>
      <c r="H533" s="8" t="n">
        <v>12.32</v>
      </c>
      <c r="I533" s="8" t="n">
        <v>166.32</v>
      </c>
      <c r="J533" s="8" t="n">
        <v>166.32</v>
      </c>
      <c r="K533" s="7" t="n">
        <v>46304</v>
      </c>
      <c r="L533" s="9" t="inlineStr">
        <is>
          <t>Zapłacona</t>
        </is>
      </c>
      <c r="M533" s="6" t="inlineStr">
        <is>
          <t>Przelew</t>
        </is>
      </c>
      <c r="N533" s="6" t="inlineStr">
        <is>
          <t>19 5877 1486 2594 5001 8052 3643</t>
        </is>
      </c>
      <c r="O533" s="6" t="inlineStr">
        <is>
          <t>3404316246-20260925-482870C7B868-05</t>
        </is>
      </c>
    </row>
    <row r="534">
      <c r="A534" s="6" t="inlineStr">
        <is>
          <t>3656138947</t>
        </is>
      </c>
      <c r="B534" s="6" t="inlineStr">
        <is>
          <t>Wspólnota Mieszkaniowa Szkolna 58</t>
        </is>
      </c>
      <c r="C534" s="7" t="n">
        <v>46294</v>
      </c>
      <c r="D534" s="6" t="inlineStr">
        <is>
          <t>F-2026-0532</t>
        </is>
      </c>
      <c r="E534" s="6" t="inlineStr">
        <is>
          <t>Hurtownia Materiałów Przykładowa</t>
        </is>
      </c>
      <c r="F534" s="6" t="inlineStr">
        <is>
          <t>9579991343</t>
        </is>
      </c>
      <c r="G534" s="8" t="n">
        <v>371.87</v>
      </c>
      <c r="H534" s="8" t="n">
        <v>85.53</v>
      </c>
      <c r="I534" s="8" t="n">
        <v>457.4</v>
      </c>
      <c r="J534" s="8" t="n">
        <v>457.4</v>
      </c>
      <c r="K534" s="7" t="n">
        <v>46301</v>
      </c>
      <c r="L534" s="9" t="inlineStr">
        <is>
          <t>Zapłacona</t>
        </is>
      </c>
      <c r="M534" s="6" t="inlineStr">
        <is>
          <t>Przelew</t>
        </is>
      </c>
      <c r="N534" s="6" t="inlineStr">
        <is>
          <t>63 4729 5253 6488 3263 0551 3350</t>
        </is>
      </c>
      <c r="O534" s="6" t="inlineStr">
        <is>
          <t>9579991343-20260929-62D4AE49297D-FB</t>
        </is>
      </c>
    </row>
    <row r="535">
      <c r="A535" s="6" t="inlineStr">
        <is>
          <t>3656138947</t>
        </is>
      </c>
      <c r="B535" s="6" t="inlineStr">
        <is>
          <t>Wspólnota Mieszkaniowa Szkolna 58</t>
        </is>
      </c>
      <c r="C535" s="7" t="n">
        <v>46294</v>
      </c>
      <c r="D535" s="6" t="inlineStr">
        <is>
          <t>09/2026/FA/501</t>
        </is>
      </c>
      <c r="E535" s="6" t="inlineStr">
        <is>
          <t>Instalacje Kropla s.c.</t>
        </is>
      </c>
      <c r="F535" s="6" t="inlineStr">
        <is>
          <t>5016971291</t>
        </is>
      </c>
      <c r="G535" s="8" t="n">
        <v>1131.35</v>
      </c>
      <c r="H535" s="8" t="n">
        <v>260.21</v>
      </c>
      <c r="I535" s="8" t="n">
        <v>1391.56</v>
      </c>
      <c r="J535" s="8" t="n">
        <v>1391.56</v>
      </c>
      <c r="K535" s="7" t="n">
        <v>46301</v>
      </c>
      <c r="L535" s="9" t="inlineStr">
        <is>
          <t>Niezapłacona</t>
        </is>
      </c>
      <c r="M535" s="6" t="inlineStr">
        <is>
          <t>Przelew</t>
        </is>
      </c>
      <c r="N535" s="6" t="inlineStr">
        <is>
          <t>45 9485 3858 7877 4670 7216 9597</t>
        </is>
      </c>
      <c r="O535" s="6" t="inlineStr">
        <is>
          <t>5016971291-20260929-EC3516DD632B-2F</t>
        </is>
      </c>
    </row>
    <row r="536">
      <c r="A536" s="6" t="inlineStr">
        <is>
          <t>3656138947</t>
        </is>
      </c>
      <c r="B536" s="6" t="inlineStr">
        <is>
          <t>Wspólnota Mieszkaniowa Szkolna 58</t>
        </is>
      </c>
      <c r="C536" s="7" t="n">
        <v>46295</v>
      </c>
      <c r="D536" s="6" t="inlineStr">
        <is>
          <t>DBG/0371/2026</t>
        </is>
      </c>
      <c r="E536" s="6" t="inlineStr">
        <is>
          <t>Deratyzacja Bez Gryzoni Sp. z o.o.</t>
        </is>
      </c>
      <c r="F536" s="6" t="inlineStr">
        <is>
          <t>4311922757</t>
        </is>
      </c>
      <c r="G536" s="8" t="n">
        <v>141.66</v>
      </c>
      <c r="H536" s="8" t="n">
        <v>32.58</v>
      </c>
      <c r="I536" s="8" t="n">
        <v>174.24</v>
      </c>
      <c r="J536" s="8" t="n">
        <v>174.24</v>
      </c>
      <c r="K536" s="7" t="n">
        <v>46309</v>
      </c>
      <c r="L536" s="9" t="inlineStr">
        <is>
          <t>Niezapłacona</t>
        </is>
      </c>
      <c r="M536" s="6" t="inlineStr">
        <is>
          <t>Przelew</t>
        </is>
      </c>
      <c r="N536" s="6" t="inlineStr">
        <is>
          <t>22 7321 0125 0204 7326 1544 1035</t>
        </is>
      </c>
      <c r="O536" s="6" t="inlineStr">
        <is>
          <t>4311922757-20260930-3D464A327137-09</t>
        </is>
      </c>
    </row>
    <row r="537">
      <c r="A537" s="6" t="inlineStr">
        <is>
          <t>7946883682</t>
        </is>
      </c>
      <c r="B537" s="6" t="inlineStr">
        <is>
          <t>Wspólnota Mieszkaniowa Śliwkowa 45</t>
        </is>
      </c>
      <c r="C537" s="7" t="n">
        <v>46266</v>
      </c>
      <c r="D537" s="6" t="inlineStr">
        <is>
          <t>F-2026-0183</t>
        </is>
      </c>
      <c r="E537" s="6" t="inlineStr">
        <is>
          <t>Hurtownia Materiałów Przykładowa</t>
        </is>
      </c>
      <c r="F537" s="6" t="inlineStr">
        <is>
          <t>9579991343</t>
        </is>
      </c>
      <c r="G537" s="8" t="n">
        <v>221.43</v>
      </c>
      <c r="H537" s="8" t="n">
        <v>50.93</v>
      </c>
      <c r="I537" s="8" t="n">
        <v>272.36</v>
      </c>
      <c r="J537" s="8" t="n">
        <v>272.36</v>
      </c>
      <c r="K537" s="7" t="n">
        <v>46273</v>
      </c>
      <c r="L537" s="9" t="inlineStr">
        <is>
          <t>Zapłacona</t>
        </is>
      </c>
      <c r="M537" s="6" t="inlineStr">
        <is>
          <t>Przelew</t>
        </is>
      </c>
      <c r="N537" s="6" t="inlineStr">
        <is>
          <t>63 4729 5253 6488 3263 0551 3350</t>
        </is>
      </c>
      <c r="O537" s="6" t="inlineStr">
        <is>
          <t>9579991343-20260901-376EC0933C80-EB</t>
        </is>
      </c>
    </row>
    <row r="538">
      <c r="A538" s="6" t="inlineStr">
        <is>
          <t>7946883682</t>
        </is>
      </c>
      <c r="B538" s="6" t="inlineStr">
        <is>
          <t>Wspólnota Mieszkaniowa Śliwkowa 45</t>
        </is>
      </c>
      <c r="C538" s="7" t="n">
        <v>46267</v>
      </c>
      <c r="D538" s="6" t="inlineStr">
        <is>
          <t>DBG/0170/2026</t>
        </is>
      </c>
      <c r="E538" s="6" t="inlineStr">
        <is>
          <t>Deratyzacja Bez Gryzoni Sp. z o.o.</t>
        </is>
      </c>
      <c r="F538" s="6" t="inlineStr">
        <is>
          <t>4311922757</t>
        </is>
      </c>
      <c r="G538" s="8" t="n">
        <v>133.46</v>
      </c>
      <c r="H538" s="8" t="n">
        <v>30.7</v>
      </c>
      <c r="I538" s="8" t="n">
        <v>164.16</v>
      </c>
      <c r="J538" s="8" t="n">
        <v>164.16</v>
      </c>
      <c r="K538" s="7" t="n">
        <v>46281</v>
      </c>
      <c r="L538" s="9" t="inlineStr">
        <is>
          <t>Zapłacona</t>
        </is>
      </c>
      <c r="M538" s="6" t="inlineStr">
        <is>
          <t>Przelew</t>
        </is>
      </c>
      <c r="N538" s="6" t="inlineStr">
        <is>
          <t>22 7321 0125 0204 7326 1544 1035</t>
        </is>
      </c>
      <c r="O538" s="6" t="inlineStr">
        <is>
          <t>4311922757-20260902-F0C0D3C854F3-51</t>
        </is>
      </c>
    </row>
    <row r="539">
      <c r="A539" s="6" t="inlineStr">
        <is>
          <t>7946883682</t>
        </is>
      </c>
      <c r="B539" s="6" t="inlineStr">
        <is>
          <t>Wspólnota Mieszkaniowa Śliwkowa 45</t>
        </is>
      </c>
      <c r="C539" s="7" t="n">
        <v>46267</v>
      </c>
      <c r="D539" s="6" t="inlineStr">
        <is>
          <t>553/09/2026</t>
        </is>
      </c>
      <c r="E539" s="6" t="inlineStr">
        <is>
          <t>Serwis Domofonów Dzwonek s.c.</t>
        </is>
      </c>
      <c r="F539" s="6" t="inlineStr">
        <is>
          <t>6559767175</t>
        </is>
      </c>
      <c r="G539" s="8" t="n">
        <v>273.81</v>
      </c>
      <c r="H539" s="8" t="n">
        <v>62.98</v>
      </c>
      <c r="I539" s="8" t="n">
        <v>336.79</v>
      </c>
      <c r="J539" s="8" t="n">
        <v>336.79</v>
      </c>
      <c r="K539" s="7" t="n">
        <v>46281</v>
      </c>
      <c r="L539" s="9" t="inlineStr">
        <is>
          <t>Zapłacona</t>
        </is>
      </c>
      <c r="M539" s="6" t="inlineStr">
        <is>
          <t>Przelew</t>
        </is>
      </c>
      <c r="N539" s="6" t="inlineStr">
        <is>
          <t>41 9617 9773 8785 4572 8649 9521</t>
        </is>
      </c>
      <c r="O539" s="6" t="inlineStr">
        <is>
          <t>6559767175-20260902-7CAFB008FA7F-F8</t>
        </is>
      </c>
    </row>
    <row r="540">
      <c r="A540" s="6" t="inlineStr">
        <is>
          <t>7946883682</t>
        </is>
      </c>
      <c r="B540" s="6" t="inlineStr">
        <is>
          <t>Wspólnota Mieszkaniowa Śliwkowa 45</t>
        </is>
      </c>
      <c r="C540" s="7" t="n">
        <v>46269</v>
      </c>
      <c r="D540" s="6" t="inlineStr">
        <is>
          <t>C/26/09/00380</t>
        </is>
      </c>
      <c r="E540" s="6" t="inlineStr">
        <is>
          <t>Ciepło Pod Lasem Sp. z o.o.</t>
        </is>
      </c>
      <c r="F540" s="6" t="inlineStr">
        <is>
          <t>8183339542</t>
        </is>
      </c>
      <c r="G540" s="8" t="n">
        <v>4811.04</v>
      </c>
      <c r="H540" s="8" t="n">
        <v>384.88</v>
      </c>
      <c r="I540" s="8" t="n">
        <v>5195.92</v>
      </c>
      <c r="J540" s="8" t="n">
        <v>5195.92</v>
      </c>
      <c r="K540" s="7" t="n">
        <v>46290</v>
      </c>
      <c r="L540" s="9" t="inlineStr">
        <is>
          <t>Po terminie</t>
        </is>
      </c>
      <c r="M540" s="6" t="inlineStr">
        <is>
          <t>Przelew</t>
        </is>
      </c>
      <c r="N540" s="6" t="inlineStr">
        <is>
          <t>99 6949 1249 6127 5997 3171 7526</t>
        </is>
      </c>
      <c r="O540" s="6" t="inlineStr">
        <is>
          <t>8183339542-20260904-7F6B686DCD23-5D</t>
        </is>
      </c>
    </row>
    <row r="541">
      <c r="A541" s="6" t="inlineStr">
        <is>
          <t>7946883682</t>
        </is>
      </c>
      <c r="B541" s="6" t="inlineStr">
        <is>
          <t>Wspólnota Mieszkaniowa Śliwkowa 45</t>
        </is>
      </c>
      <c r="C541" s="7" t="n">
        <v>46269</v>
      </c>
      <c r="D541" s="6" t="inlineStr">
        <is>
          <t>FV/2026/09/0412</t>
        </is>
      </c>
      <c r="E541" s="6" t="inlineStr">
        <is>
          <t>Naprawy od Ręki Sp. z o.o.</t>
        </is>
      </c>
      <c r="F541" s="6" t="inlineStr">
        <is>
          <t>2633551755</t>
        </is>
      </c>
      <c r="G541" s="8" t="n">
        <v>682.26</v>
      </c>
      <c r="H541" s="8" t="n">
        <v>156.92</v>
      </c>
      <c r="I541" s="8" t="n">
        <v>839.1799999999999</v>
      </c>
      <c r="J541" s="8" t="n">
        <v>839.1799999999999</v>
      </c>
      <c r="K541" s="7" t="n">
        <v>46283</v>
      </c>
      <c r="L541" s="9" t="inlineStr">
        <is>
          <t>Zapłacona</t>
        </is>
      </c>
      <c r="M541" s="6" t="inlineStr">
        <is>
          <t>Przelew</t>
        </is>
      </c>
      <c r="N541" s="6" t="inlineStr">
        <is>
          <t>93 0767 1892 7688 4758 7357 9044</t>
        </is>
      </c>
      <c r="O541" s="6" t="inlineStr">
        <is>
          <t>2633551755-20260904-DE080E735823-5F</t>
        </is>
      </c>
    </row>
    <row r="542">
      <c r="A542" s="6" t="inlineStr">
        <is>
          <t>7946883682</t>
        </is>
      </c>
      <c r="B542" s="6" t="inlineStr">
        <is>
          <t>Wspólnota Mieszkaniowa Śliwkowa 45</t>
        </is>
      </c>
      <c r="C542" s="7" t="n">
        <v>46269</v>
      </c>
      <c r="D542" s="6" t="inlineStr">
        <is>
          <t>FV/2026/09/0415</t>
        </is>
      </c>
      <c r="E542" s="6" t="inlineStr">
        <is>
          <t>Naprawy od Ręki Sp. z o.o.</t>
        </is>
      </c>
      <c r="F542" s="6" t="inlineStr">
        <is>
          <t>2633551755</t>
        </is>
      </c>
      <c r="G542" s="8" t="n">
        <v>1769.5</v>
      </c>
      <c r="H542" s="8" t="n">
        <v>141.56</v>
      </c>
      <c r="I542" s="8" t="n">
        <v>1911.06</v>
      </c>
      <c r="J542" s="8" t="n">
        <v>1911.06</v>
      </c>
      <c r="K542" s="7" t="n">
        <v>46283</v>
      </c>
      <c r="L542" s="9" t="inlineStr">
        <is>
          <t>Po terminie</t>
        </is>
      </c>
      <c r="M542" s="6" t="inlineStr">
        <is>
          <t>Przelew</t>
        </is>
      </c>
      <c r="N542" s="6" t="inlineStr">
        <is>
          <t>93 0767 1892 7688 4758 7357 9044</t>
        </is>
      </c>
      <c r="O542" s="6" t="inlineStr">
        <is>
          <t>2633551755-20260904-F85BD377016D-8A</t>
        </is>
      </c>
    </row>
    <row r="543">
      <c r="A543" s="6" t="inlineStr">
        <is>
          <t>7946883682</t>
        </is>
      </c>
      <c r="B543" s="6" t="inlineStr">
        <is>
          <t>Wspólnota Mieszkaniowa Śliwkowa 45</t>
        </is>
      </c>
      <c r="C543" s="7" t="n">
        <v>46269</v>
      </c>
      <c r="D543" s="6" t="inlineStr">
        <is>
          <t>W/2026/000445</t>
        </is>
      </c>
      <c r="E543" s="6" t="inlineStr">
        <is>
          <t>Wodociągi Doliny Sp. z o.o.</t>
        </is>
      </c>
      <c r="F543" s="6" t="inlineStr">
        <is>
          <t>7984191656</t>
        </is>
      </c>
      <c r="G543" s="8" t="n">
        <v>972.01</v>
      </c>
      <c r="H543" s="8" t="n">
        <v>77.76000000000001</v>
      </c>
      <c r="I543" s="8" t="n">
        <v>1049.77</v>
      </c>
      <c r="J543" s="8" t="n">
        <v>1049.77</v>
      </c>
      <c r="K543" s="7" t="n">
        <v>46283</v>
      </c>
      <c r="L543" s="9" t="inlineStr">
        <is>
          <t>Zapłacona</t>
        </is>
      </c>
      <c r="M543" s="6" t="inlineStr">
        <is>
          <t>Przelew</t>
        </is>
      </c>
      <c r="N543" s="6" t="inlineStr">
        <is>
          <t>67 2005 3476 9803 4042 8716 0840</t>
        </is>
      </c>
      <c r="O543" s="6" t="inlineStr">
        <is>
          <t>7984191656-20260904-2106C16738DC-F3</t>
        </is>
      </c>
    </row>
    <row r="544">
      <c r="A544" s="6" t="inlineStr">
        <is>
          <t>7946883682</t>
        </is>
      </c>
      <c r="B544" s="6" t="inlineStr">
        <is>
          <t>Wspólnota Mieszkaniowa Śliwkowa 45</t>
        </is>
      </c>
      <c r="C544" s="7" t="n">
        <v>46273</v>
      </c>
      <c r="D544" s="6" t="inlineStr">
        <is>
          <t>W/2026/000453</t>
        </is>
      </c>
      <c r="E544" s="6" t="inlineStr">
        <is>
          <t>Wodociągi Doliny Sp. z o.o.</t>
        </is>
      </c>
      <c r="F544" s="6" t="inlineStr">
        <is>
          <t>7984191656</t>
        </is>
      </c>
      <c r="G544" s="8" t="n">
        <v>1943.15</v>
      </c>
      <c r="H544" s="8" t="n">
        <v>155.45</v>
      </c>
      <c r="I544" s="8" t="n">
        <v>2098.6</v>
      </c>
      <c r="J544" s="8" t="n">
        <v>2098.6</v>
      </c>
      <c r="K544" s="7" t="n">
        <v>46287</v>
      </c>
      <c r="L544" s="9" t="inlineStr">
        <is>
          <t>Po terminie</t>
        </is>
      </c>
      <c r="M544" s="6" t="inlineStr">
        <is>
          <t>Przelew</t>
        </is>
      </c>
      <c r="N544" s="6" t="inlineStr">
        <is>
          <t>67 2005 3476 9803 4042 8716 0840</t>
        </is>
      </c>
      <c r="O544" s="6" t="inlineStr">
        <is>
          <t>7984191656-20260908-0AFC26AEDB2B-E9</t>
        </is>
      </c>
    </row>
    <row r="545">
      <c r="A545" s="6" t="inlineStr">
        <is>
          <t>7946883682</t>
        </is>
      </c>
      <c r="B545" s="6" t="inlineStr">
        <is>
          <t>Wspólnota Mieszkaniowa Śliwkowa 45</t>
        </is>
      </c>
      <c r="C545" s="7" t="n">
        <v>46274</v>
      </c>
      <c r="D545" s="6" t="inlineStr">
        <is>
          <t>F-2026-0282</t>
        </is>
      </c>
      <c r="E545" s="6" t="inlineStr">
        <is>
          <t>Hurtownia Materiałów Przykładowa</t>
        </is>
      </c>
      <c r="F545" s="6" t="inlineStr">
        <is>
          <t>9579991343</t>
        </is>
      </c>
      <c r="G545" s="8" t="n">
        <v>203.05</v>
      </c>
      <c r="H545" s="8" t="n">
        <v>46.7</v>
      </c>
      <c r="I545" s="8" t="n">
        <v>249.75</v>
      </c>
      <c r="J545" s="8" t="n">
        <v>249.75</v>
      </c>
      <c r="K545" s="7" t="n">
        <v>46281</v>
      </c>
      <c r="L545" s="9" t="inlineStr">
        <is>
          <t>Zapłacona</t>
        </is>
      </c>
      <c r="M545" s="6" t="inlineStr">
        <is>
          <t>Przelew</t>
        </is>
      </c>
      <c r="N545" s="6" t="inlineStr">
        <is>
          <t>63 4729 5253 6488 3263 0551 3350</t>
        </is>
      </c>
      <c r="O545" s="6" t="inlineStr">
        <is>
          <t>9579991343-20260909-D59788BA02C5-33</t>
        </is>
      </c>
    </row>
    <row r="546">
      <c r="A546" s="6" t="inlineStr">
        <is>
          <t>7946883682</t>
        </is>
      </c>
      <c r="B546" s="6" t="inlineStr">
        <is>
          <t>Wspólnota Mieszkaniowa Śliwkowa 45</t>
        </is>
      </c>
      <c r="C546" s="7" t="n">
        <v>46275</v>
      </c>
      <c r="D546" s="6" t="inlineStr">
        <is>
          <t>F-2026-0301</t>
        </is>
      </c>
      <c r="E546" s="6" t="inlineStr">
        <is>
          <t>Hurtownia Materiałów Przykładowa</t>
        </is>
      </c>
      <c r="F546" s="6" t="inlineStr">
        <is>
          <t>9579991343</t>
        </is>
      </c>
      <c r="G546" s="8" t="n">
        <v>301.41</v>
      </c>
      <c r="H546" s="8" t="n">
        <v>69.31999999999999</v>
      </c>
      <c r="I546" s="8" t="n">
        <v>370.73</v>
      </c>
      <c r="J546" s="8" t="n">
        <v>370.73</v>
      </c>
      <c r="K546" s="7" t="n">
        <v>46282</v>
      </c>
      <c r="L546" s="9" t="inlineStr">
        <is>
          <t>Zapłacona</t>
        </is>
      </c>
      <c r="M546" s="6" t="inlineStr">
        <is>
          <t>Przelew</t>
        </is>
      </c>
      <c r="N546" s="6" t="inlineStr">
        <is>
          <t>63 4729 5253 6488 3263 0551 3350</t>
        </is>
      </c>
      <c r="O546" s="6" t="inlineStr">
        <is>
          <t>9579991343-20260910-1A8F23DEFE00-35</t>
        </is>
      </c>
    </row>
    <row r="547">
      <c r="A547" s="6" t="inlineStr">
        <is>
          <t>7946883682</t>
        </is>
      </c>
      <c r="B547" s="6" t="inlineStr">
        <is>
          <t>Wspólnota Mieszkaniowa Śliwkowa 45</t>
        </is>
      </c>
      <c r="C547" s="7" t="n">
        <v>46276</v>
      </c>
      <c r="D547" s="6" t="inlineStr">
        <is>
          <t>641/09/2026</t>
        </is>
      </c>
      <c r="E547" s="6" t="inlineStr">
        <is>
          <t>Serwis Domofonów Dzwonek s.c.</t>
        </is>
      </c>
      <c r="F547" s="6" t="inlineStr">
        <is>
          <t>6559767175</t>
        </is>
      </c>
      <c r="G547" s="8" t="n">
        <v>94.04000000000001</v>
      </c>
      <c r="H547" s="8" t="n">
        <v>21.63</v>
      </c>
      <c r="I547" s="8" t="n">
        <v>115.67</v>
      </c>
      <c r="J547" s="8" t="n">
        <v>115.67</v>
      </c>
      <c r="K547" s="7" t="n">
        <v>46290</v>
      </c>
      <c r="L547" s="9" t="inlineStr">
        <is>
          <t>Zapłacona</t>
        </is>
      </c>
      <c r="M547" s="6" t="inlineStr">
        <is>
          <t>Przelew</t>
        </is>
      </c>
      <c r="N547" s="6" t="inlineStr">
        <is>
          <t>41 9617 9773 8785 4572 8649 9521</t>
        </is>
      </c>
      <c r="O547" s="6" t="inlineStr">
        <is>
          <t>6559767175-20260911-47688E846740-69</t>
        </is>
      </c>
    </row>
    <row r="548">
      <c r="A548" s="6" t="inlineStr">
        <is>
          <t>7946883682</t>
        </is>
      </c>
      <c r="B548" s="6" t="inlineStr">
        <is>
          <t>Wspólnota Mieszkaniowa Śliwkowa 45</t>
        </is>
      </c>
      <c r="C548" s="7" t="n">
        <v>46277</v>
      </c>
      <c r="D548" s="6" t="inlineStr">
        <is>
          <t>FV 90/2026</t>
        </is>
      </c>
      <c r="E548" s="6" t="inlineStr">
        <is>
          <t>Ogrody Sąsiedzkie Sp. z o.o.</t>
        </is>
      </c>
      <c r="F548" s="6" t="inlineStr">
        <is>
          <t>9889013279</t>
        </is>
      </c>
      <c r="G548" s="8" t="n">
        <v>670</v>
      </c>
      <c r="H548" s="8" t="n">
        <v>53.6</v>
      </c>
      <c r="I548" s="8" t="n">
        <v>723.6</v>
      </c>
      <c r="J548" s="8" t="n">
        <v>723.6</v>
      </c>
      <c r="K548" s="7" t="n">
        <v>46291</v>
      </c>
      <c r="L548" s="9" t="inlineStr">
        <is>
          <t>Po terminie</t>
        </is>
      </c>
      <c r="M548" s="6" t="inlineStr">
        <is>
          <t>Przelew</t>
        </is>
      </c>
      <c r="N548" s="6" t="inlineStr">
        <is>
          <t>82 5626 8401 4833 6591 8077 0404</t>
        </is>
      </c>
      <c r="O548" s="6" t="inlineStr">
        <is>
          <t>9889013279-20260912-C5BE5527BCAD-38</t>
        </is>
      </c>
    </row>
    <row r="549">
      <c r="A549" s="6" t="inlineStr">
        <is>
          <t>7946883682</t>
        </is>
      </c>
      <c r="B549" s="6" t="inlineStr">
        <is>
          <t>Wspólnota Mieszkaniowa Śliwkowa 45</t>
        </is>
      </c>
      <c r="C549" s="7" t="n">
        <v>46280</v>
      </c>
      <c r="D549" s="6" t="inlineStr">
        <is>
          <t>DBG/0280/2026</t>
        </is>
      </c>
      <c r="E549" s="6" t="inlineStr">
        <is>
          <t>Deratyzacja Bez Gryzoni Sp. z o.o.</t>
        </is>
      </c>
      <c r="F549" s="6" t="inlineStr">
        <is>
          <t>4311922757</t>
        </is>
      </c>
      <c r="G549" s="8" t="n">
        <v>487.91</v>
      </c>
      <c r="H549" s="8" t="n">
        <v>112.22</v>
      </c>
      <c r="I549" s="8" t="n">
        <v>600.13</v>
      </c>
      <c r="J549" s="8" t="n">
        <v>600.13</v>
      </c>
      <c r="K549" s="7" t="n">
        <v>46294</v>
      </c>
      <c r="L549" s="9" t="inlineStr">
        <is>
          <t>Po terminie</t>
        </is>
      </c>
      <c r="M549" s="6" t="inlineStr">
        <is>
          <t>Przelew</t>
        </is>
      </c>
      <c r="N549" s="6" t="inlineStr">
        <is>
          <t>22 7321 0125 0204 7326 1544 1035</t>
        </is>
      </c>
      <c r="O549" s="6" t="inlineStr">
        <is>
          <t>4311922757-20260915-4B8BB0C35102-2D</t>
        </is>
      </c>
    </row>
    <row r="550">
      <c r="A550" s="6" t="inlineStr">
        <is>
          <t>7946883682</t>
        </is>
      </c>
      <c r="B550" s="6" t="inlineStr">
        <is>
          <t>Wspólnota Mieszkaniowa Śliwkowa 45</t>
        </is>
      </c>
      <c r="C550" s="7" t="n">
        <v>46281</v>
      </c>
      <c r="D550" s="6" t="inlineStr">
        <is>
          <t>F-2026-0370</t>
        </is>
      </c>
      <c r="E550" s="6" t="inlineStr">
        <is>
          <t>Hurtownia Materiałów Przykładowa</t>
        </is>
      </c>
      <c r="F550" s="6" t="inlineStr">
        <is>
          <t>9579991343</t>
        </is>
      </c>
      <c r="G550" s="8" t="n">
        <v>106.78</v>
      </c>
      <c r="H550" s="8" t="n">
        <v>24.56</v>
      </c>
      <c r="I550" s="8" t="n">
        <v>131.34</v>
      </c>
      <c r="J550" s="8" t="n">
        <v>131.34</v>
      </c>
      <c r="K550" s="7" t="n">
        <v>46288</v>
      </c>
      <c r="L550" s="9" t="inlineStr">
        <is>
          <t>Zapłacona</t>
        </is>
      </c>
      <c r="M550" s="6" t="inlineStr">
        <is>
          <t>Przelew</t>
        </is>
      </c>
      <c r="N550" s="6" t="inlineStr">
        <is>
          <t>63 4729 5253 6488 3263 0551 3350</t>
        </is>
      </c>
      <c r="O550" s="6" t="inlineStr">
        <is>
          <t>9579991343-20260916-2906D89CEB21-12</t>
        </is>
      </c>
    </row>
    <row r="551">
      <c r="A551" s="6" t="inlineStr">
        <is>
          <t>7946883682</t>
        </is>
      </c>
      <c r="B551" s="6" t="inlineStr">
        <is>
          <t>Wspólnota Mieszkaniowa Śliwkowa 45</t>
        </is>
      </c>
      <c r="C551" s="7" t="n">
        <v>46281</v>
      </c>
      <c r="D551" s="6" t="inlineStr">
        <is>
          <t>FV/2026/09/0450</t>
        </is>
      </c>
      <c r="E551" s="6" t="inlineStr">
        <is>
          <t>Naprawy od Ręki Sp. z o.o.</t>
        </is>
      </c>
      <c r="F551" s="6" t="inlineStr">
        <is>
          <t>2633551755</t>
        </is>
      </c>
      <c r="G551" s="8" t="n">
        <v>2571.83</v>
      </c>
      <c r="H551" s="8" t="n">
        <v>591.52</v>
      </c>
      <c r="I551" s="8" t="n">
        <v>3163.35</v>
      </c>
      <c r="J551" s="8" t="n">
        <v>3163.35</v>
      </c>
      <c r="K551" s="7" t="n">
        <v>46295</v>
      </c>
      <c r="L551" s="9" t="inlineStr">
        <is>
          <t>Zapłacona</t>
        </is>
      </c>
      <c r="M551" s="6" t="inlineStr">
        <is>
          <t>Przelew</t>
        </is>
      </c>
      <c r="N551" s="6" t="inlineStr">
        <is>
          <t>93 0767 1892 7688 4758 7357 9044</t>
        </is>
      </c>
      <c r="O551" s="6" t="inlineStr">
        <is>
          <t>2633551755-20260916-7F636F505D39-C9</t>
        </is>
      </c>
    </row>
    <row r="552">
      <c r="A552" s="6" t="inlineStr">
        <is>
          <t>7946883682</t>
        </is>
      </c>
      <c r="B552" s="6" t="inlineStr">
        <is>
          <t>Wspólnota Mieszkaniowa Śliwkowa 45</t>
        </is>
      </c>
      <c r="C552" s="7" t="n">
        <v>46283</v>
      </c>
      <c r="D552" s="6" t="inlineStr">
        <is>
          <t>FV/2026/09/0463</t>
        </is>
      </c>
      <c r="E552" s="6" t="inlineStr">
        <is>
          <t>Naprawy od Ręki Sp. z o.o.</t>
        </is>
      </c>
      <c r="F552" s="6" t="inlineStr">
        <is>
          <t>2633551755</t>
        </is>
      </c>
      <c r="G552" s="8" t="n">
        <v>1434.17</v>
      </c>
      <c r="H552" s="8" t="n">
        <v>329.86</v>
      </c>
      <c r="I552" s="8" t="n">
        <v>1764.03</v>
      </c>
      <c r="J552" s="8" t="n">
        <v>1764.03</v>
      </c>
      <c r="K552" s="7" t="n">
        <v>46297</v>
      </c>
      <c r="L552" s="9" t="inlineStr">
        <is>
          <t>Zapłacona</t>
        </is>
      </c>
      <c r="M552" s="6" t="inlineStr">
        <is>
          <t>Przelew</t>
        </is>
      </c>
      <c r="N552" s="6" t="inlineStr">
        <is>
          <t>93 0767 1892 7688 4758 7357 9044</t>
        </is>
      </c>
      <c r="O552" s="6" t="inlineStr">
        <is>
          <t>2633551755-20260918-71A15D5C40C4-46</t>
        </is>
      </c>
    </row>
    <row r="553">
      <c r="A553" s="6" t="inlineStr">
        <is>
          <t>7946883682</t>
        </is>
      </c>
      <c r="B553" s="6" t="inlineStr">
        <is>
          <t>Wspólnota Mieszkaniowa Śliwkowa 45</t>
        </is>
      </c>
      <c r="C553" s="7" t="n">
        <v>46287</v>
      </c>
      <c r="D553" s="6" t="inlineStr">
        <is>
          <t>DBG/0317/2026</t>
        </is>
      </c>
      <c r="E553" s="6" t="inlineStr">
        <is>
          <t>Deratyzacja Bez Gryzoni Sp. z o.o.</t>
        </is>
      </c>
      <c r="F553" s="6" t="inlineStr">
        <is>
          <t>4311922757</t>
        </is>
      </c>
      <c r="G553" s="8" t="n">
        <v>201.57</v>
      </c>
      <c r="H553" s="8" t="n">
        <v>46.36</v>
      </c>
      <c r="I553" s="8" t="n">
        <v>247.93</v>
      </c>
      <c r="J553" s="8" t="n">
        <v>247.93</v>
      </c>
      <c r="K553" s="7" t="n">
        <v>46301</v>
      </c>
      <c r="L553" s="9" t="inlineStr">
        <is>
          <t>Zapłacona</t>
        </is>
      </c>
      <c r="M553" s="6" t="inlineStr">
        <is>
          <t>Przelew</t>
        </is>
      </c>
      <c r="N553" s="6" t="inlineStr">
        <is>
          <t>22 7321 0125 0204 7326 1544 1035</t>
        </is>
      </c>
      <c r="O553" s="6" t="inlineStr">
        <is>
          <t>4311922757-20260922-8E0E05F0D852-BA</t>
        </is>
      </c>
    </row>
    <row r="554">
      <c r="A554" s="6" t="inlineStr">
        <is>
          <t>7946883682</t>
        </is>
      </c>
      <c r="B554" s="6" t="inlineStr">
        <is>
          <t>Wspólnota Mieszkaniowa Śliwkowa 45</t>
        </is>
      </c>
      <c r="C554" s="7" t="n">
        <v>46287</v>
      </c>
      <c r="D554" s="6" t="inlineStr">
        <is>
          <t>FA 230/09/2026</t>
        </is>
      </c>
      <c r="E554" s="6" t="inlineStr">
        <is>
          <t>Lśniąca Klatka Sp. z o.o.</t>
        </is>
      </c>
      <c r="F554" s="6" t="inlineStr">
        <is>
          <t>6564973065</t>
        </is>
      </c>
      <c r="G554" s="8" t="n">
        <v>1430</v>
      </c>
      <c r="H554" s="8" t="n">
        <v>328.9</v>
      </c>
      <c r="I554" s="8" t="n">
        <v>1758.9</v>
      </c>
      <c r="J554" s="8" t="n">
        <v>1758.9</v>
      </c>
      <c r="K554" s="7" t="n">
        <v>46301</v>
      </c>
      <c r="L554" s="9" t="inlineStr">
        <is>
          <t>Zapłacona</t>
        </is>
      </c>
      <c r="M554" s="6" t="inlineStr">
        <is>
          <t>Przelew</t>
        </is>
      </c>
      <c r="N554" s="6" t="inlineStr">
        <is>
          <t>81 9112 3425 3688 2174 6719 2095</t>
        </is>
      </c>
      <c r="O554" s="6" t="inlineStr">
        <is>
          <t>6564973065-20260922-1B4924236082-20</t>
        </is>
      </c>
    </row>
    <row r="555">
      <c r="A555" s="6" t="inlineStr">
        <is>
          <t>7946883682</t>
        </is>
      </c>
      <c r="B555" s="6" t="inlineStr">
        <is>
          <t>Wspólnota Mieszkaniowa Śliwkowa 45</t>
        </is>
      </c>
      <c r="C555" s="7" t="n">
        <v>46289</v>
      </c>
      <c r="D555" s="6" t="inlineStr">
        <is>
          <t>09/2026/FA/663</t>
        </is>
      </c>
      <c r="E555" s="6" t="inlineStr">
        <is>
          <t>EkoOdbiór Sp. z o.o.</t>
        </is>
      </c>
      <c r="F555" s="6" t="inlineStr">
        <is>
          <t>1902986342</t>
        </is>
      </c>
      <c r="G555" s="8" t="n">
        <v>469</v>
      </c>
      <c r="H555" s="8" t="n">
        <v>37.52</v>
      </c>
      <c r="I555" s="8" t="n">
        <v>506.52</v>
      </c>
      <c r="J555" s="8" t="n">
        <v>506.52</v>
      </c>
      <c r="K555" s="7" t="n">
        <v>46303</v>
      </c>
      <c r="L555" s="9" t="inlineStr">
        <is>
          <t>Niezapłacona</t>
        </is>
      </c>
      <c r="M555" s="6" t="inlineStr">
        <is>
          <t>Przelew</t>
        </is>
      </c>
      <c r="N555" s="6" t="inlineStr">
        <is>
          <t>57 8697 7919 2165 4825 6459 4806</t>
        </is>
      </c>
      <c r="O555" s="6" t="inlineStr">
        <is>
          <t>1902986342-20260924-6EF54D60A9D5-EF</t>
        </is>
      </c>
    </row>
    <row r="556">
      <c r="A556" s="6" t="inlineStr">
        <is>
          <t>7946883682</t>
        </is>
      </c>
      <c r="B556" s="6" t="inlineStr">
        <is>
          <t>Wspólnota Mieszkaniowa Śliwkowa 45</t>
        </is>
      </c>
      <c r="C556" s="7" t="n">
        <v>46289</v>
      </c>
      <c r="D556" s="6" t="inlineStr">
        <is>
          <t>EW/2026/09/0472</t>
        </is>
      </c>
      <c r="E556" s="6" t="inlineStr">
        <is>
          <t>Energia Wspólna S.A.</t>
        </is>
      </c>
      <c r="F556" s="6" t="inlineStr">
        <is>
          <t>6184084989</t>
        </is>
      </c>
      <c r="G556" s="8" t="n">
        <v>583.49</v>
      </c>
      <c r="H556" s="8" t="n">
        <v>134.2</v>
      </c>
      <c r="I556" s="8" t="n">
        <v>717.6900000000001</v>
      </c>
      <c r="J556" s="8" t="n">
        <v>717.6900000000001</v>
      </c>
      <c r="K556" s="7" t="n">
        <v>46303</v>
      </c>
      <c r="L556" s="9" t="inlineStr">
        <is>
          <t>Zapłacona</t>
        </is>
      </c>
      <c r="M556" s="6" t="inlineStr">
        <is>
          <t>Przelew</t>
        </is>
      </c>
      <c r="N556" s="6" t="inlineStr">
        <is>
          <t>91 2318 5638 2566 1819 8054 0354</t>
        </is>
      </c>
      <c r="O556" s="6" t="inlineStr">
        <is>
          <t>6184084989-20260924-07783BA81FF8-0B</t>
        </is>
      </c>
    </row>
    <row r="557">
      <c r="A557" s="6" t="inlineStr">
        <is>
          <t>7946883682</t>
        </is>
      </c>
      <c r="B557" s="6" t="inlineStr">
        <is>
          <t>Wspólnota Mieszkaniowa Śliwkowa 45</t>
        </is>
      </c>
      <c r="C557" s="7" t="n">
        <v>46289</v>
      </c>
      <c r="D557" s="6" t="inlineStr">
        <is>
          <t>F-2026-0480</t>
        </is>
      </c>
      <c r="E557" s="6" t="inlineStr">
        <is>
          <t>Hurtownia Materiałów Przykładowa</t>
        </is>
      </c>
      <c r="F557" s="6" t="inlineStr">
        <is>
          <t>9579991343</t>
        </is>
      </c>
      <c r="G557" s="8" t="n">
        <v>266.38</v>
      </c>
      <c r="H557" s="8" t="n">
        <v>61.27</v>
      </c>
      <c r="I557" s="8" t="n">
        <v>327.65</v>
      </c>
      <c r="J557" s="8" t="n">
        <v>327.65</v>
      </c>
      <c r="K557" s="7" t="n">
        <v>46296</v>
      </c>
      <c r="L557" s="9" t="inlineStr">
        <is>
          <t>Niezapłacona</t>
        </is>
      </c>
      <c r="M557" s="6" t="inlineStr">
        <is>
          <t>Przelew</t>
        </is>
      </c>
      <c r="N557" s="6" t="inlineStr">
        <is>
          <t>63 4729 5253 6488 3263 0551 3350</t>
        </is>
      </c>
      <c r="O557" s="6" t="inlineStr">
        <is>
          <t>9579991343-20260924-E2E2D1ADC40F-50</t>
        </is>
      </c>
    </row>
    <row r="558">
      <c r="A558" s="6" t="inlineStr">
        <is>
          <t>7946883682</t>
        </is>
      </c>
      <c r="B558" s="6" t="inlineStr">
        <is>
          <t>Wspólnota Mieszkaniowa Śliwkowa 45</t>
        </is>
      </c>
      <c r="C558" s="7" t="n">
        <v>46289</v>
      </c>
      <c r="D558" s="6" t="inlineStr">
        <is>
          <t>730/09/2026</t>
        </is>
      </c>
      <c r="E558" s="6" t="inlineStr">
        <is>
          <t>Serwis Domofonów Dzwonek s.c.</t>
        </is>
      </c>
      <c r="F558" s="6" t="inlineStr">
        <is>
          <t>6559767175</t>
        </is>
      </c>
      <c r="G558" s="8" t="n">
        <v>190.94</v>
      </c>
      <c r="H558" s="8" t="n">
        <v>43.92</v>
      </c>
      <c r="I558" s="8" t="n">
        <v>234.86</v>
      </c>
      <c r="J558" s="8" t="n">
        <v>234.86</v>
      </c>
      <c r="K558" s="7" t="n">
        <v>46303</v>
      </c>
      <c r="L558" s="9" t="inlineStr">
        <is>
          <t>Niezapłacona</t>
        </is>
      </c>
      <c r="M558" s="6" t="inlineStr">
        <is>
          <t>Przelew</t>
        </is>
      </c>
      <c r="N558" s="6" t="inlineStr">
        <is>
          <t>41 9617 9773 8785 4572 8649 9521</t>
        </is>
      </c>
      <c r="O558" s="6" t="inlineStr">
        <is>
          <t>6559767175-20260924-B81DE6FECE44-B5</t>
        </is>
      </c>
    </row>
    <row r="559">
      <c r="A559" s="6" t="inlineStr">
        <is>
          <t>7946883682</t>
        </is>
      </c>
      <c r="B559" s="6" t="inlineStr">
        <is>
          <t>Wspólnota Mieszkaniowa Śliwkowa 45</t>
        </is>
      </c>
      <c r="C559" s="7" t="n">
        <v>46290</v>
      </c>
      <c r="D559" s="6" t="inlineStr">
        <is>
          <t>308/2026</t>
        </is>
      </c>
      <c r="E559" s="6" t="inlineStr">
        <is>
          <t>Kominiarz Mistrz Jan Przykładowy</t>
        </is>
      </c>
      <c r="F559" s="6" t="inlineStr">
        <is>
          <t>9007623600</t>
        </is>
      </c>
      <c r="G559" s="8" t="n">
        <v>960</v>
      </c>
      <c r="H559" s="8" t="n">
        <v>220.8</v>
      </c>
      <c r="I559" s="8" t="n">
        <v>1180.8</v>
      </c>
      <c r="J559" s="8" t="n">
        <v>1180.8</v>
      </c>
      <c r="K559" s="7" t="n">
        <v>46304</v>
      </c>
      <c r="L559" s="9" t="inlineStr">
        <is>
          <t>Niezapłacona</t>
        </is>
      </c>
      <c r="M559" s="6" t="inlineStr">
        <is>
          <t>Przelew</t>
        </is>
      </c>
      <c r="N559" s="6" t="inlineStr">
        <is>
          <t>97 0134 7324 3280 0345 7458 3224</t>
        </is>
      </c>
      <c r="O559" s="6" t="inlineStr">
        <is>
          <t>9007623600-20260925-243F9AA8CC3A-15</t>
        </is>
      </c>
    </row>
    <row r="560">
      <c r="A560" s="6" t="inlineStr">
        <is>
          <t>7946883682</t>
        </is>
      </c>
      <c r="B560" s="6" t="inlineStr">
        <is>
          <t>Wspólnota Mieszkaniowa Śliwkowa 45</t>
        </is>
      </c>
      <c r="C560" s="7" t="n">
        <v>46292</v>
      </c>
      <c r="D560" s="6" t="inlineStr">
        <is>
          <t>760/09/2026</t>
        </is>
      </c>
      <c r="E560" s="6" t="inlineStr">
        <is>
          <t>Serwis Domofonów Dzwonek s.c.</t>
        </is>
      </c>
      <c r="F560" s="6" t="inlineStr">
        <is>
          <t>6559767175</t>
        </is>
      </c>
      <c r="G560" s="8" t="n">
        <v>160.57</v>
      </c>
      <c r="H560" s="8" t="n">
        <v>36.93</v>
      </c>
      <c r="I560" s="8" t="n">
        <v>197.5</v>
      </c>
      <c r="J560" s="8" t="n">
        <v>197.5</v>
      </c>
      <c r="K560" s="7" t="n">
        <v>46306</v>
      </c>
      <c r="L560" s="9" t="inlineStr">
        <is>
          <t>Niezapłacona</t>
        </is>
      </c>
      <c r="M560" s="6" t="inlineStr">
        <is>
          <t>Przelew</t>
        </is>
      </c>
      <c r="N560" s="6" t="inlineStr">
        <is>
          <t>41 9617 9773 8785 4572 8649 9521</t>
        </is>
      </c>
      <c r="O560" s="6" t="inlineStr">
        <is>
          <t>6559767175-20260927-D0365038E1FB-2F</t>
        </is>
      </c>
    </row>
    <row r="561">
      <c r="A561" s="6" t="inlineStr">
        <is>
          <t>7946883682</t>
        </is>
      </c>
      <c r="B561" s="6" t="inlineStr">
        <is>
          <t>Wspólnota Mieszkaniowa Śliwkowa 45</t>
        </is>
      </c>
      <c r="C561" s="7" t="n">
        <v>46295</v>
      </c>
      <c r="D561" s="6" t="inlineStr">
        <is>
          <t>814/09/2026</t>
        </is>
      </c>
      <c r="E561" s="6" t="inlineStr">
        <is>
          <t>Serwis Domofonów Dzwonek s.c.</t>
        </is>
      </c>
      <c r="F561" s="6" t="inlineStr">
        <is>
          <t>6559767175</t>
        </is>
      </c>
      <c r="G561" s="8" t="n">
        <v>175.37</v>
      </c>
      <c r="H561" s="8" t="n">
        <v>40.34</v>
      </c>
      <c r="I561" s="8" t="n">
        <v>215.71</v>
      </c>
      <c r="J561" s="8" t="n">
        <v>215.71</v>
      </c>
      <c r="K561" s="7" t="n">
        <v>46309</v>
      </c>
      <c r="L561" s="9" t="inlineStr">
        <is>
          <t>Niezapłacona</t>
        </is>
      </c>
      <c r="M561" s="6" t="inlineStr">
        <is>
          <t>Przelew</t>
        </is>
      </c>
      <c r="N561" s="6" t="inlineStr">
        <is>
          <t>41 9617 9773 8785 4572 8649 9521</t>
        </is>
      </c>
      <c r="O561" s="6" t="inlineStr">
        <is>
          <t>6559767175-20260930-F63C845DE4AD-E6</t>
        </is>
      </c>
    </row>
    <row r="562">
      <c r="A562" s="6" t="inlineStr">
        <is>
          <t>7975011654</t>
        </is>
      </c>
      <c r="B562" s="6" t="inlineStr">
        <is>
          <t>Wspólnota Mieszkaniowa Tęczowa 31</t>
        </is>
      </c>
      <c r="C562" s="7" t="n">
        <v>46266</v>
      </c>
      <c r="D562" s="6" t="inlineStr">
        <is>
          <t>FV/2026/09/0393</t>
        </is>
      </c>
      <c r="E562" s="6" t="inlineStr">
        <is>
          <t>Naprawy od Ręki Sp. z o.o.</t>
        </is>
      </c>
      <c r="F562" s="6" t="inlineStr">
        <is>
          <t>2633551755</t>
        </is>
      </c>
      <c r="G562" s="8" t="n">
        <v>1373.63</v>
      </c>
      <c r="H562" s="8" t="n">
        <v>315.93</v>
      </c>
      <c r="I562" s="8" t="n">
        <v>1689.56</v>
      </c>
      <c r="J562" s="8" t="n">
        <v>1689.56</v>
      </c>
      <c r="K562" s="7" t="n">
        <v>46280</v>
      </c>
      <c r="L562" s="9" t="inlineStr">
        <is>
          <t>Zapłacona</t>
        </is>
      </c>
      <c r="M562" s="6" t="inlineStr">
        <is>
          <t>Przelew</t>
        </is>
      </c>
      <c r="N562" s="6" t="inlineStr">
        <is>
          <t>93 0767 1892 7688 4758 7357 9044</t>
        </is>
      </c>
      <c r="O562" s="6" t="inlineStr">
        <is>
          <t>2633551755-20260901-370293674427-F4</t>
        </is>
      </c>
    </row>
    <row r="563">
      <c r="A563" s="6" t="inlineStr">
        <is>
          <t>7975011654</t>
        </is>
      </c>
      <c r="B563" s="6" t="inlineStr">
        <is>
          <t>Wspólnota Mieszkaniowa Tęczowa 31</t>
        </is>
      </c>
      <c r="C563" s="7" t="n">
        <v>46269</v>
      </c>
      <c r="D563" s="6" t="inlineStr">
        <is>
          <t>795/2026</t>
        </is>
      </c>
      <c r="E563" s="6" t="inlineStr">
        <is>
          <t>Remont-Bud Usługi Budowlane</t>
        </is>
      </c>
      <c r="F563" s="6" t="inlineStr">
        <is>
          <t>5250629680</t>
        </is>
      </c>
      <c r="G563" s="8" t="n">
        <v>998.34</v>
      </c>
      <c r="H563" s="8" t="n">
        <v>79.87</v>
      </c>
      <c r="I563" s="8" t="n">
        <v>1078.21</v>
      </c>
      <c r="J563" s="8" t="n">
        <v>1078.21</v>
      </c>
      <c r="K563" s="7" t="n">
        <v>46276</v>
      </c>
      <c r="L563" s="9" t="inlineStr">
        <is>
          <t>Zapłacona</t>
        </is>
      </c>
      <c r="M563" s="6" t="inlineStr">
        <is>
          <t>Przelew</t>
        </is>
      </c>
      <c r="N563" s="6" t="inlineStr">
        <is>
          <t>56 5454 1795 9139 0717 8452 4689</t>
        </is>
      </c>
      <c r="O563" s="6" t="inlineStr">
        <is>
          <t>5250629680-20260904-44C9F0C2C7DB-94</t>
        </is>
      </c>
    </row>
    <row r="564">
      <c r="A564" s="6" t="inlineStr">
        <is>
          <t>7975011654</t>
        </is>
      </c>
      <c r="B564" s="6" t="inlineStr">
        <is>
          <t>Wspólnota Mieszkaniowa Tęczowa 31</t>
        </is>
      </c>
      <c r="C564" s="7" t="n">
        <v>46272</v>
      </c>
      <c r="D564" s="6" t="inlineStr">
        <is>
          <t>09/2026/FA/416</t>
        </is>
      </c>
      <c r="E564" s="6" t="inlineStr">
        <is>
          <t>Instalacje Kropla s.c.</t>
        </is>
      </c>
      <c r="F564" s="6" t="inlineStr">
        <is>
          <t>5016971291</t>
        </is>
      </c>
      <c r="G564" s="8" t="n">
        <v>1494.68</v>
      </c>
      <c r="H564" s="8" t="n">
        <v>119.57</v>
      </c>
      <c r="I564" s="8" t="n">
        <v>1614.25</v>
      </c>
      <c r="J564" s="8" t="n">
        <v>1614.25</v>
      </c>
      <c r="K564" s="7" t="n">
        <v>46279</v>
      </c>
      <c r="L564" s="9" t="inlineStr">
        <is>
          <t>Zapłacona</t>
        </is>
      </c>
      <c r="M564" s="6" t="inlineStr">
        <is>
          <t>Przelew</t>
        </is>
      </c>
      <c r="N564" s="6" t="inlineStr">
        <is>
          <t>45 9485 3858 7877 4670 7216 9597</t>
        </is>
      </c>
      <c r="O564" s="6" t="inlineStr">
        <is>
          <t>5016971291-20260907-2167AACFFD77-F4</t>
        </is>
      </c>
    </row>
    <row r="565">
      <c r="A565" s="6" t="inlineStr">
        <is>
          <t>7975011654</t>
        </is>
      </c>
      <c r="B565" s="6" t="inlineStr">
        <is>
          <t>Wspólnota Mieszkaniowa Tęczowa 31</t>
        </is>
      </c>
      <c r="C565" s="7" t="n">
        <v>46273</v>
      </c>
      <c r="D565" s="6" t="inlineStr">
        <is>
          <t>POL/2026/000239</t>
        </is>
      </c>
      <c r="E565" s="6" t="inlineStr">
        <is>
          <t>Ubezpieczenia Spokój TU S.A.</t>
        </is>
      </c>
      <c r="F565" s="6" t="inlineStr">
        <is>
          <t>7138770741</t>
        </is>
      </c>
      <c r="G565" s="8" t="n">
        <v>1318.96</v>
      </c>
      <c r="H565" s="8" t="n">
        <v>0</v>
      </c>
      <c r="I565" s="8" t="n">
        <v>1318.96</v>
      </c>
      <c r="J565" s="8" t="n">
        <v>1318.96</v>
      </c>
      <c r="K565" s="7" t="n">
        <v>46294</v>
      </c>
      <c r="L565" s="9" t="inlineStr">
        <is>
          <t>Zapłacona</t>
        </is>
      </c>
      <c r="M565" s="6" t="inlineStr">
        <is>
          <t>Przelew</t>
        </is>
      </c>
      <c r="N565" s="6" t="inlineStr">
        <is>
          <t>80 7490 0207 9949 1865 4169 5406</t>
        </is>
      </c>
      <c r="O565" s="6" t="inlineStr">
        <is>
          <t>7138770741-20260908-B50F98F8C9A9-0F</t>
        </is>
      </c>
    </row>
    <row r="566">
      <c r="A566" s="6" t="inlineStr">
        <is>
          <t>7975011654</t>
        </is>
      </c>
      <c r="B566" s="6" t="inlineStr">
        <is>
          <t>Wspólnota Mieszkaniowa Tęczowa 31</t>
        </is>
      </c>
      <c r="C566" s="7" t="n">
        <v>46275</v>
      </c>
      <c r="D566" s="6" t="inlineStr">
        <is>
          <t>FV/2026/09/0615</t>
        </is>
      </c>
      <c r="E566" s="6" t="inlineStr">
        <is>
          <t>Ciepłownia Nadrzeczna Sp. z o.o.</t>
        </is>
      </c>
      <c r="F566" s="6" t="inlineStr">
        <is>
          <t>9765479241</t>
        </is>
      </c>
      <c r="G566" s="8" t="n">
        <v>2399.84</v>
      </c>
      <c r="H566" s="8" t="n">
        <v>191.99</v>
      </c>
      <c r="I566" s="8" t="n">
        <v>2591.83</v>
      </c>
      <c r="J566" s="8" t="n">
        <v>2591.83</v>
      </c>
      <c r="K566" s="7" t="n">
        <v>46289</v>
      </c>
      <c r="L566" s="9" t="inlineStr">
        <is>
          <t>Zapłacona</t>
        </is>
      </c>
      <c r="M566" s="6" t="inlineStr">
        <is>
          <t>Przelew</t>
        </is>
      </c>
      <c r="N566" s="6" t="inlineStr">
        <is>
          <t>22 3135 2015 3526 4175 6812 2109</t>
        </is>
      </c>
      <c r="O566" s="6" t="inlineStr">
        <is>
          <t>9765479241-20260910-A48A78E713E3-B7</t>
        </is>
      </c>
    </row>
    <row r="567">
      <c r="A567" s="6" t="inlineStr">
        <is>
          <t>7975011654</t>
        </is>
      </c>
      <c r="B567" s="6" t="inlineStr">
        <is>
          <t>Wspólnota Mieszkaniowa Tęczowa 31</t>
        </is>
      </c>
      <c r="C567" s="7" t="n">
        <v>46275</v>
      </c>
      <c r="D567" s="6" t="inlineStr">
        <is>
          <t>F-2026-0305</t>
        </is>
      </c>
      <c r="E567" s="6" t="inlineStr">
        <is>
          <t>Hurtownia Materiałów Przykładowa</t>
        </is>
      </c>
      <c r="F567" s="6" t="inlineStr">
        <is>
          <t>9579991343</t>
        </is>
      </c>
      <c r="G567" s="8" t="n">
        <v>203.67</v>
      </c>
      <c r="H567" s="8" t="n">
        <v>46.84</v>
      </c>
      <c r="I567" s="8" t="n">
        <v>250.51</v>
      </c>
      <c r="J567" s="8" t="n">
        <v>250.51</v>
      </c>
      <c r="K567" s="7" t="n">
        <v>46282</v>
      </c>
      <c r="L567" s="9" t="inlineStr">
        <is>
          <t>Zapłacona</t>
        </is>
      </c>
      <c r="M567" s="6" t="inlineStr">
        <is>
          <t>Przelew</t>
        </is>
      </c>
      <c r="N567" s="6" t="inlineStr">
        <is>
          <t>63 4729 5253 6488 3263 0551 3350</t>
        </is>
      </c>
      <c r="O567" s="6" t="inlineStr">
        <is>
          <t>9579991343-20260910-6D4564DC18AB-B7</t>
        </is>
      </c>
    </row>
    <row r="568">
      <c r="A568" s="6" t="inlineStr">
        <is>
          <t>7975011654</t>
        </is>
      </c>
      <c r="B568" s="6" t="inlineStr">
        <is>
          <t>Wspólnota Mieszkaniowa Tęczowa 31</t>
        </is>
      </c>
      <c r="C568" s="7" t="n">
        <v>46275</v>
      </c>
      <c r="D568" s="6" t="inlineStr">
        <is>
          <t>09/2026/FA/439</t>
        </is>
      </c>
      <c r="E568" s="6" t="inlineStr">
        <is>
          <t>Instalacje Kropla s.c.</t>
        </is>
      </c>
      <c r="F568" s="6" t="inlineStr">
        <is>
          <t>5016971291</t>
        </is>
      </c>
      <c r="G568" s="8" t="n">
        <v>2882.32</v>
      </c>
      <c r="H568" s="8" t="n">
        <v>662.9299999999999</v>
      </c>
      <c r="I568" s="8" t="n">
        <v>3545.25</v>
      </c>
      <c r="J568" s="8" t="n">
        <v>3545.25</v>
      </c>
      <c r="K568" s="7" t="n">
        <v>46282</v>
      </c>
      <c r="L568" s="9" t="inlineStr">
        <is>
          <t>Zapłacona</t>
        </is>
      </c>
      <c r="M568" s="6" t="inlineStr">
        <is>
          <t>Przelew</t>
        </is>
      </c>
      <c r="N568" s="6" t="inlineStr">
        <is>
          <t>45 9485 3858 7877 4670 7216 9597</t>
        </is>
      </c>
      <c r="O568" s="6" t="inlineStr">
        <is>
          <t>5016971291-20260910-A0DFC868B019-44</t>
        </is>
      </c>
    </row>
    <row r="569">
      <c r="A569" s="6" t="inlineStr">
        <is>
          <t>7975011654</t>
        </is>
      </c>
      <c r="B569" s="6" t="inlineStr">
        <is>
          <t>Wspólnota Mieszkaniowa Tęczowa 31</t>
        </is>
      </c>
      <c r="C569" s="7" t="n">
        <v>46276</v>
      </c>
      <c r="D569" s="6" t="inlineStr">
        <is>
          <t>09/2026/FA/644</t>
        </is>
      </c>
      <c r="E569" s="6" t="inlineStr">
        <is>
          <t>EkoOdbiór Sp. z o.o.</t>
        </is>
      </c>
      <c r="F569" s="6" t="inlineStr">
        <is>
          <t>1902986342</t>
        </is>
      </c>
      <c r="G569" s="8" t="n">
        <v>704</v>
      </c>
      <c r="H569" s="8" t="n">
        <v>56.32</v>
      </c>
      <c r="I569" s="8" t="n">
        <v>760.3200000000001</v>
      </c>
      <c r="J569" s="8" t="n">
        <v>760.3200000000001</v>
      </c>
      <c r="K569" s="7" t="n">
        <v>46290</v>
      </c>
      <c r="L569" s="9" t="inlineStr">
        <is>
          <t>Zapłacona</t>
        </is>
      </c>
      <c r="M569" s="6" t="inlineStr">
        <is>
          <t>Przelew</t>
        </is>
      </c>
      <c r="N569" s="6" t="inlineStr">
        <is>
          <t>57 8697 7919 2165 4825 6459 4806</t>
        </is>
      </c>
      <c r="O569" s="6" t="inlineStr">
        <is>
          <t>1902986342-20260911-DA44FCE0D61F-CD</t>
        </is>
      </c>
    </row>
    <row r="570">
      <c r="A570" s="6" t="inlineStr">
        <is>
          <t>7975011654</t>
        </is>
      </c>
      <c r="B570" s="6" t="inlineStr">
        <is>
          <t>Wspólnota Mieszkaniowa Tęczowa 31</t>
        </is>
      </c>
      <c r="C570" s="7" t="n">
        <v>46276</v>
      </c>
      <c r="D570" s="6" t="inlineStr">
        <is>
          <t>645/09/2026</t>
        </is>
      </c>
      <c r="E570" s="6" t="inlineStr">
        <is>
          <t>Serwis Domofonów Dzwonek s.c.</t>
        </is>
      </c>
      <c r="F570" s="6" t="inlineStr">
        <is>
          <t>6559767175</t>
        </is>
      </c>
      <c r="G570" s="8" t="n">
        <v>545.03</v>
      </c>
      <c r="H570" s="8" t="n">
        <v>125.36</v>
      </c>
      <c r="I570" s="8" t="n">
        <v>670.39</v>
      </c>
      <c r="J570" s="8" t="n">
        <v>670.39</v>
      </c>
      <c r="K570" s="7" t="n">
        <v>46290</v>
      </c>
      <c r="L570" s="9" t="inlineStr">
        <is>
          <t>Po terminie</t>
        </is>
      </c>
      <c r="M570" s="6" t="inlineStr">
        <is>
          <t>Przelew</t>
        </is>
      </c>
      <c r="N570" s="6" t="inlineStr">
        <is>
          <t>41 9617 9773 8785 4572 8649 9521</t>
        </is>
      </c>
      <c r="O570" s="6" t="inlineStr">
        <is>
          <t>6559767175-20260911-5B259A7D8F1C-50</t>
        </is>
      </c>
    </row>
    <row r="571">
      <c r="A571" s="6" t="inlineStr">
        <is>
          <t>7975011654</t>
        </is>
      </c>
      <c r="B571" s="6" t="inlineStr">
        <is>
          <t>Wspólnota Mieszkaniowa Tęczowa 31</t>
        </is>
      </c>
      <c r="C571" s="7" t="n">
        <v>46276</v>
      </c>
      <c r="D571" s="6" t="inlineStr">
        <is>
          <t>F-2026-0382</t>
        </is>
      </c>
      <c r="E571" s="6" t="inlineStr">
        <is>
          <t>Winda Bez Przerwy Sp. z o.o.</t>
        </is>
      </c>
      <c r="F571" s="6" t="inlineStr">
        <is>
          <t>5395160202</t>
        </is>
      </c>
      <c r="G571" s="8" t="n">
        <v>370</v>
      </c>
      <c r="H571" s="8" t="n">
        <v>85.09999999999999</v>
      </c>
      <c r="I571" s="8" t="n">
        <v>455.1</v>
      </c>
      <c r="J571" s="8" t="n">
        <v>455.1</v>
      </c>
      <c r="K571" s="7" t="n">
        <v>46297</v>
      </c>
      <c r="L571" s="9" t="inlineStr">
        <is>
          <t>Niezapłacona</t>
        </is>
      </c>
      <c r="M571" s="6" t="inlineStr">
        <is>
          <t>Przelew</t>
        </is>
      </c>
      <c r="N571" s="6" t="inlineStr">
        <is>
          <t>30 1750 6901 6452 5830 2008 3487</t>
        </is>
      </c>
      <c r="O571" s="6" t="inlineStr">
        <is>
          <t>5395160202-20260911-66F9BDC34C19-D4</t>
        </is>
      </c>
    </row>
    <row r="572">
      <c r="A572" s="6" t="inlineStr">
        <is>
          <t>7975011654</t>
        </is>
      </c>
      <c r="B572" s="6" t="inlineStr">
        <is>
          <t>Wspólnota Mieszkaniowa Tęczowa 31</t>
        </is>
      </c>
      <c r="C572" s="7" t="n">
        <v>46279</v>
      </c>
      <c r="D572" s="6" t="inlineStr">
        <is>
          <t>839/2026</t>
        </is>
      </c>
      <c r="E572" s="6" t="inlineStr">
        <is>
          <t>Remont-Bud Usługi Budowlane</t>
        </is>
      </c>
      <c r="F572" s="6" t="inlineStr">
        <is>
          <t>5250629680</t>
        </is>
      </c>
      <c r="G572" s="8" t="n">
        <v>1643.36</v>
      </c>
      <c r="H572" s="8" t="n">
        <v>131.47</v>
      </c>
      <c r="I572" s="8" t="n">
        <v>1774.83</v>
      </c>
      <c r="J572" s="8" t="n">
        <v>1774.83</v>
      </c>
      <c r="K572" s="7" t="n">
        <v>46286</v>
      </c>
      <c r="L572" s="9" t="inlineStr">
        <is>
          <t>Zapłacona</t>
        </is>
      </c>
      <c r="M572" s="6" t="inlineStr">
        <is>
          <t>Przelew</t>
        </is>
      </c>
      <c r="N572" s="6" t="inlineStr">
        <is>
          <t>56 5454 1795 9139 0717 8452 4689</t>
        </is>
      </c>
      <c r="O572" s="6" t="inlineStr">
        <is>
          <t>5250629680-20260914-59F582E9A4E4-3A</t>
        </is>
      </c>
    </row>
    <row r="573">
      <c r="A573" s="6" t="inlineStr">
        <is>
          <t>7975011654</t>
        </is>
      </c>
      <c r="B573" s="6" t="inlineStr">
        <is>
          <t>Wspólnota Mieszkaniowa Tęczowa 31</t>
        </is>
      </c>
      <c r="C573" s="7" t="n">
        <v>46280</v>
      </c>
      <c r="D573" s="6" t="inlineStr">
        <is>
          <t>09/2026/FA/457</t>
        </is>
      </c>
      <c r="E573" s="6" t="inlineStr">
        <is>
          <t>Instalacje Kropla s.c.</t>
        </is>
      </c>
      <c r="F573" s="6" t="inlineStr">
        <is>
          <t>5016971291</t>
        </is>
      </c>
      <c r="G573" s="8" t="n">
        <v>1517.68</v>
      </c>
      <c r="H573" s="8" t="n">
        <v>121.41</v>
      </c>
      <c r="I573" s="8" t="n">
        <v>1639.09</v>
      </c>
      <c r="J573" s="8" t="n">
        <v>1639.09</v>
      </c>
      <c r="K573" s="7" t="n">
        <v>46287</v>
      </c>
      <c r="L573" s="9" t="inlineStr">
        <is>
          <t>Zapłacona</t>
        </is>
      </c>
      <c r="M573" s="6" t="inlineStr">
        <is>
          <t>Przelew</t>
        </is>
      </c>
      <c r="N573" s="6" t="inlineStr">
        <is>
          <t>45 9485 3858 7877 4670 7216 9597</t>
        </is>
      </c>
      <c r="O573" s="6" t="inlineStr">
        <is>
          <t>5016971291-20260915-2DA9153EF536-FE</t>
        </is>
      </c>
    </row>
    <row r="574">
      <c r="A574" s="6" t="inlineStr">
        <is>
          <t>7975011654</t>
        </is>
      </c>
      <c r="B574" s="6" t="inlineStr">
        <is>
          <t>Wspólnota Mieszkaniowa Tęczowa 31</t>
        </is>
      </c>
      <c r="C574" s="7" t="n">
        <v>46281</v>
      </c>
      <c r="D574" s="6" t="inlineStr">
        <is>
          <t>EW/2026/09/0437</t>
        </is>
      </c>
      <c r="E574" s="6" t="inlineStr">
        <is>
          <t>Energia Wspólna S.A.</t>
        </is>
      </c>
      <c r="F574" s="6" t="inlineStr">
        <is>
          <t>6184084989</t>
        </is>
      </c>
      <c r="G574" s="8" t="n">
        <v>314.89</v>
      </c>
      <c r="H574" s="8" t="n">
        <v>72.42</v>
      </c>
      <c r="I574" s="8" t="n">
        <v>387.31</v>
      </c>
      <c r="J574" s="8" t="n">
        <v>387.31</v>
      </c>
      <c r="K574" s="7" t="n">
        <v>46295</v>
      </c>
      <c r="L574" s="9" t="inlineStr">
        <is>
          <t>Po terminie</t>
        </is>
      </c>
      <c r="M574" s="6" t="inlineStr">
        <is>
          <t>Przelew</t>
        </is>
      </c>
      <c r="N574" s="6" t="inlineStr">
        <is>
          <t>91 2318 5638 2566 1819 8054 0354</t>
        </is>
      </c>
      <c r="O574" s="6" t="inlineStr">
        <is>
          <t>6184084989-20260916-B11D98C12191-E8</t>
        </is>
      </c>
    </row>
    <row r="575">
      <c r="A575" s="6" t="inlineStr">
        <is>
          <t>7975011654</t>
        </is>
      </c>
      <c r="B575" s="6" t="inlineStr">
        <is>
          <t>Wspólnota Mieszkaniowa Tęczowa 31</t>
        </is>
      </c>
      <c r="C575" s="7" t="n">
        <v>46283</v>
      </c>
      <c r="D575" s="6" t="inlineStr">
        <is>
          <t>EW/2026/09/0450</t>
        </is>
      </c>
      <c r="E575" s="6" t="inlineStr">
        <is>
          <t>Energia Wspólna S.A.</t>
        </is>
      </c>
      <c r="F575" s="6" t="inlineStr">
        <is>
          <t>6184084989</t>
        </is>
      </c>
      <c r="G575" s="8" t="n">
        <v>177.24</v>
      </c>
      <c r="H575" s="8" t="n">
        <v>40.77</v>
      </c>
      <c r="I575" s="8" t="n">
        <v>218.01</v>
      </c>
      <c r="J575" s="8" t="n">
        <v>218.01</v>
      </c>
      <c r="K575" s="7" t="n">
        <v>46297</v>
      </c>
      <c r="L575" s="9" t="inlineStr">
        <is>
          <t>Zapłacona</t>
        </is>
      </c>
      <c r="M575" s="6" t="inlineStr">
        <is>
          <t>Przelew</t>
        </is>
      </c>
      <c r="N575" s="6" t="inlineStr">
        <is>
          <t>91 2318 5638 2566 1819 8054 0354</t>
        </is>
      </c>
      <c r="O575" s="6" t="inlineStr">
        <is>
          <t>6184084989-20260918-C4FDECB0412F-DB</t>
        </is>
      </c>
    </row>
    <row r="576">
      <c r="A576" s="6" t="inlineStr">
        <is>
          <t>7975011654</t>
        </is>
      </c>
      <c r="B576" s="6" t="inlineStr">
        <is>
          <t>Wspólnota Mieszkaniowa Tęczowa 31</t>
        </is>
      </c>
      <c r="C576" s="7" t="n">
        <v>46287</v>
      </c>
      <c r="D576" s="6" t="inlineStr">
        <is>
          <t>ZO/2026/0353</t>
        </is>
      </c>
      <c r="E576" s="6" t="inlineStr">
        <is>
          <t>Zieleń Osiedlowa Sp. z o.o.</t>
        </is>
      </c>
      <c r="F576" s="6" t="inlineStr">
        <is>
          <t>7643059203</t>
        </is>
      </c>
      <c r="G576" s="8" t="n">
        <v>540</v>
      </c>
      <c r="H576" s="8" t="n">
        <v>43.2</v>
      </c>
      <c r="I576" s="8" t="n">
        <v>583.2</v>
      </c>
      <c r="J576" s="8" t="n">
        <v>583.2</v>
      </c>
      <c r="K576" s="7" t="n">
        <v>46301</v>
      </c>
      <c r="L576" s="9" t="inlineStr">
        <is>
          <t>Niezapłacona</t>
        </is>
      </c>
      <c r="M576" s="6" t="inlineStr">
        <is>
          <t>Przelew</t>
        </is>
      </c>
      <c r="N576" s="6" t="inlineStr">
        <is>
          <t>55 5738 1886 6869 3797 4243 4308</t>
        </is>
      </c>
      <c r="O576" s="6" t="inlineStr">
        <is>
          <t>7643059203-20260922-9CBDE88DE481-3F</t>
        </is>
      </c>
    </row>
    <row r="577">
      <c r="A577" s="6" t="inlineStr">
        <is>
          <t>7975011654</t>
        </is>
      </c>
      <c r="B577" s="6" t="inlineStr">
        <is>
          <t>Wspólnota Mieszkaniowa Tęczowa 31</t>
        </is>
      </c>
      <c r="C577" s="7" t="n">
        <v>46288</v>
      </c>
      <c r="D577" s="6" t="inlineStr">
        <is>
          <t>307/09/2026</t>
        </is>
      </c>
      <c r="E577" s="6" t="inlineStr">
        <is>
          <t>Czysty Dom Usługi Porządkowe</t>
        </is>
      </c>
      <c r="F577" s="6" t="inlineStr">
        <is>
          <t>7082275626</t>
        </is>
      </c>
      <c r="G577" s="8" t="n">
        <v>1270</v>
      </c>
      <c r="H577" s="8" t="n">
        <v>292.1</v>
      </c>
      <c r="I577" s="8" t="n">
        <v>1562.1</v>
      </c>
      <c r="J577" s="8" t="n">
        <v>1562.1</v>
      </c>
      <c r="K577" s="7" t="n">
        <v>46316</v>
      </c>
      <c r="L577" s="9" t="inlineStr">
        <is>
          <t>Niezapłacona</t>
        </is>
      </c>
      <c r="M577" s="6" t="inlineStr">
        <is>
          <t>Przelew</t>
        </is>
      </c>
      <c r="N577" s="6" t="inlineStr">
        <is>
          <t>32 1327 9884 5962 7788 2917 9897</t>
        </is>
      </c>
      <c r="O577" s="6" t="inlineStr">
        <is>
          <t>7082275626-20260923-96902F87C36E-DA</t>
        </is>
      </c>
    </row>
    <row r="578">
      <c r="A578" s="6" t="inlineStr">
        <is>
          <t>7975011654</t>
        </is>
      </c>
      <c r="B578" s="6" t="inlineStr">
        <is>
          <t>Wspólnota Mieszkaniowa Tęczowa 31</t>
        </is>
      </c>
      <c r="C578" s="7" t="n">
        <v>46288</v>
      </c>
      <c r="D578" s="6" t="inlineStr">
        <is>
          <t>DBG/0321/2026</t>
        </is>
      </c>
      <c r="E578" s="6" t="inlineStr">
        <is>
          <t>Deratyzacja Bez Gryzoni Sp. z o.o.</t>
        </is>
      </c>
      <c r="F578" s="6" t="inlineStr">
        <is>
          <t>4311922757</t>
        </is>
      </c>
      <c r="G578" s="8" t="n">
        <v>90.61</v>
      </c>
      <c r="H578" s="8" t="n">
        <v>20.84</v>
      </c>
      <c r="I578" s="8" t="n">
        <v>111.45</v>
      </c>
      <c r="J578" s="8" t="n">
        <v>111.45</v>
      </c>
      <c r="K578" s="7" t="n">
        <v>46302</v>
      </c>
      <c r="L578" s="9" t="inlineStr">
        <is>
          <t>Zapłacona</t>
        </is>
      </c>
      <c r="M578" s="6" t="inlineStr">
        <is>
          <t>Przelew</t>
        </is>
      </c>
      <c r="N578" s="6" t="inlineStr">
        <is>
          <t>22 7321 0125 0204 7326 1544 1035</t>
        </is>
      </c>
      <c r="O578" s="6" t="inlineStr">
        <is>
          <t>4311922757-20260923-103950319CFE-DB</t>
        </is>
      </c>
    </row>
    <row r="579">
      <c r="A579" s="6" t="inlineStr">
        <is>
          <t>7975011654</t>
        </is>
      </c>
      <c r="B579" s="6" t="inlineStr">
        <is>
          <t>Wspólnota Mieszkaniowa Tęczowa 31</t>
        </is>
      </c>
      <c r="C579" s="7" t="n">
        <v>46293</v>
      </c>
      <c r="D579" s="6" t="inlineStr">
        <is>
          <t>F-2026-0510</t>
        </is>
      </c>
      <c r="E579" s="6" t="inlineStr">
        <is>
          <t>Hurtownia Materiałów Przykładowa</t>
        </is>
      </c>
      <c r="F579" s="6" t="inlineStr">
        <is>
          <t>9579991343</t>
        </is>
      </c>
      <c r="G579" s="8" t="n">
        <v>170.67</v>
      </c>
      <c r="H579" s="8" t="n">
        <v>39.25</v>
      </c>
      <c r="I579" s="8" t="n">
        <v>209.92</v>
      </c>
      <c r="J579" s="8" t="n">
        <v>209.92</v>
      </c>
      <c r="K579" s="7" t="n">
        <v>46300</v>
      </c>
      <c r="L579" s="9" t="inlineStr">
        <is>
          <t>Niezapłacona</t>
        </is>
      </c>
      <c r="M579" s="6" t="inlineStr">
        <is>
          <t>Przelew</t>
        </is>
      </c>
      <c r="N579" s="6" t="inlineStr">
        <is>
          <t>63 4729 5253 6488 3263 0551 3350</t>
        </is>
      </c>
      <c r="O579" s="6" t="inlineStr">
        <is>
          <t>9579991343-20260928-5167DF802E6E-72</t>
        </is>
      </c>
    </row>
    <row r="580">
      <c r="A580" s="6" t="inlineStr">
        <is>
          <t>7975011654</t>
        </is>
      </c>
      <c r="B580" s="6" t="inlineStr">
        <is>
          <t>Wspólnota Mieszkaniowa Tęczowa 31</t>
        </is>
      </c>
      <c r="C580" s="7" t="n">
        <v>46293</v>
      </c>
      <c r="D580" s="6" t="inlineStr">
        <is>
          <t>FV 896/09/2026</t>
        </is>
      </c>
      <c r="E580" s="6" t="inlineStr">
        <is>
          <t>Woda Pod Lipami Sp. z o.o.</t>
        </is>
      </c>
      <c r="F580" s="6" t="inlineStr">
        <is>
          <t>7615408706</t>
        </is>
      </c>
      <c r="G580" s="8" t="n">
        <v>1519.5</v>
      </c>
      <c r="H580" s="8" t="n">
        <v>121.56</v>
      </c>
      <c r="I580" s="8" t="n">
        <v>1641.06</v>
      </c>
      <c r="J580" s="8" t="n">
        <v>1641.06</v>
      </c>
      <c r="K580" s="7" t="n">
        <v>46307</v>
      </c>
      <c r="L580" s="9" t="inlineStr">
        <is>
          <t>Niezapłacona</t>
        </is>
      </c>
      <c r="M580" s="6" t="inlineStr">
        <is>
          <t>Przelew</t>
        </is>
      </c>
      <c r="N580" s="6" t="inlineStr">
        <is>
          <t>65 9533 1498 8531 2712 7751 5407</t>
        </is>
      </c>
      <c r="O580" s="6" t="inlineStr">
        <is>
          <t>7615408706-20260928-BA7B52EA25D0-68</t>
        </is>
      </c>
    </row>
    <row r="581">
      <c r="A581" s="6" t="inlineStr">
        <is>
          <t>7975011654</t>
        </is>
      </c>
      <c r="B581" s="6" t="inlineStr">
        <is>
          <t>Wspólnota Mieszkaniowa Tęczowa 31</t>
        </is>
      </c>
      <c r="C581" s="7" t="n">
        <v>46294</v>
      </c>
      <c r="D581" s="6" t="inlineStr">
        <is>
          <t>FV/2026/09/0490</t>
        </is>
      </c>
      <c r="E581" s="6" t="inlineStr">
        <is>
          <t>Naprawy od Ręki Sp. z o.o.</t>
        </is>
      </c>
      <c r="F581" s="6" t="inlineStr">
        <is>
          <t>2633551755</t>
        </is>
      </c>
      <c r="G581" s="8" t="n">
        <v>757.03</v>
      </c>
      <c r="H581" s="8" t="n">
        <v>174.12</v>
      </c>
      <c r="I581" s="8" t="n">
        <v>931.15</v>
      </c>
      <c r="J581" s="8" t="n">
        <v>931.15</v>
      </c>
      <c r="K581" s="7" t="n">
        <v>46308</v>
      </c>
      <c r="L581" s="9" t="inlineStr">
        <is>
          <t>Zapłacona</t>
        </is>
      </c>
      <c r="M581" s="6" t="inlineStr">
        <is>
          <t>Przelew</t>
        </is>
      </c>
      <c r="N581" s="6" t="inlineStr">
        <is>
          <t>93 0767 1892 7688 4758 7357 9044</t>
        </is>
      </c>
      <c r="O581" s="6" t="inlineStr">
        <is>
          <t>2633551755-20260929-010B60E56B16-83</t>
        </is>
      </c>
    </row>
    <row r="582">
      <c r="A582" s="6" t="inlineStr">
        <is>
          <t>7975011654</t>
        </is>
      </c>
      <c r="B582" s="6" t="inlineStr">
        <is>
          <t>Wspólnota Mieszkaniowa Tęczowa 31</t>
        </is>
      </c>
      <c r="C582" s="7" t="n">
        <v>46294</v>
      </c>
      <c r="D582" s="6" t="inlineStr">
        <is>
          <t>FV 897/09/2026</t>
        </is>
      </c>
      <c r="E582" s="6" t="inlineStr">
        <is>
          <t>Woda Pod Lipami Sp. z o.o.</t>
        </is>
      </c>
      <c r="F582" s="6" t="inlineStr">
        <is>
          <t>7615408706</t>
        </is>
      </c>
      <c r="G582" s="8" t="n">
        <v>613.34</v>
      </c>
      <c r="H582" s="8" t="n">
        <v>49.07</v>
      </c>
      <c r="I582" s="8" t="n">
        <v>662.41</v>
      </c>
      <c r="J582" s="8" t="n">
        <v>662.41</v>
      </c>
      <c r="K582" s="7" t="n">
        <v>46308</v>
      </c>
      <c r="L582" s="9" t="inlineStr">
        <is>
          <t>Zapłacona</t>
        </is>
      </c>
      <c r="M582" s="6" t="inlineStr">
        <is>
          <t>Przelew</t>
        </is>
      </c>
      <c r="N582" s="6" t="inlineStr">
        <is>
          <t>65 9533 1498 8531 2712 7751 5407</t>
        </is>
      </c>
      <c r="O582" s="6" t="inlineStr">
        <is>
          <t>7615408706-20260929-1C439E883084-DE</t>
        </is>
      </c>
    </row>
    <row r="583">
      <c r="A583" s="6" t="inlineStr">
        <is>
          <t>7707553435</t>
        </is>
      </c>
      <c r="B583" s="6" t="inlineStr">
        <is>
          <t>Wspólnota Mieszkaniowa Topolowa 26</t>
        </is>
      </c>
      <c r="C583" s="7" t="n">
        <v>46266</v>
      </c>
      <c r="D583" s="6" t="inlineStr">
        <is>
          <t>DBG/0156/2026</t>
        </is>
      </c>
      <c r="E583" s="6" t="inlineStr">
        <is>
          <t>Deratyzacja Bez Gryzoni Sp. z o.o.</t>
        </is>
      </c>
      <c r="F583" s="6" t="inlineStr">
        <is>
          <t>4311922757</t>
        </is>
      </c>
      <c r="G583" s="8" t="n">
        <v>376.35</v>
      </c>
      <c r="H583" s="8" t="n">
        <v>86.56</v>
      </c>
      <c r="I583" s="8" t="n">
        <v>462.91</v>
      </c>
      <c r="J583" s="8" t="n">
        <v>462.91</v>
      </c>
      <c r="K583" s="7" t="n">
        <v>46280</v>
      </c>
      <c r="L583" s="9" t="inlineStr">
        <is>
          <t>Zapłacona</t>
        </is>
      </c>
      <c r="M583" s="6" t="inlineStr">
        <is>
          <t>Przelew</t>
        </is>
      </c>
      <c r="N583" s="6" t="inlineStr">
        <is>
          <t>22 7321 0125 0204 7326 1544 1035</t>
        </is>
      </c>
      <c r="O583" s="6" t="inlineStr">
        <is>
          <t>4311922757-20260901-D443D68E610E-2A</t>
        </is>
      </c>
    </row>
    <row r="584">
      <c r="A584" s="6" t="inlineStr">
        <is>
          <t>7707553435</t>
        </is>
      </c>
      <c r="B584" s="6" t="inlineStr">
        <is>
          <t>Wspólnota Mieszkaniowa Topolowa 26</t>
        </is>
      </c>
      <c r="C584" s="7" t="n">
        <v>46267</v>
      </c>
      <c r="D584" s="6" t="inlineStr">
        <is>
          <t>556/09/2026</t>
        </is>
      </c>
      <c r="E584" s="6" t="inlineStr">
        <is>
          <t>Serwis Domofonów Dzwonek s.c.</t>
        </is>
      </c>
      <c r="F584" s="6" t="inlineStr">
        <is>
          <t>6559767175</t>
        </is>
      </c>
      <c r="G584" s="8" t="n">
        <v>315.06</v>
      </c>
      <c r="H584" s="8" t="n">
        <v>72.45999999999999</v>
      </c>
      <c r="I584" s="8" t="n">
        <v>387.52</v>
      </c>
      <c r="J584" s="8" t="n">
        <v>387.52</v>
      </c>
      <c r="K584" s="7" t="n">
        <v>46281</v>
      </c>
      <c r="L584" s="9" t="inlineStr">
        <is>
          <t>Zapłacona</t>
        </is>
      </c>
      <c r="M584" s="6" t="inlineStr">
        <is>
          <t>Przelew</t>
        </is>
      </c>
      <c r="N584" s="6" t="inlineStr">
        <is>
          <t>41 9617 9773 8785 4572 8649 9521</t>
        </is>
      </c>
      <c r="O584" s="6" t="inlineStr">
        <is>
          <t>6559767175-20260902-4F86D9886932-53</t>
        </is>
      </c>
    </row>
    <row r="585">
      <c r="A585" s="6" t="inlineStr">
        <is>
          <t>7707553435</t>
        </is>
      </c>
      <c r="B585" s="6" t="inlineStr">
        <is>
          <t>Wspólnota Mieszkaniowa Topolowa 26</t>
        </is>
      </c>
      <c r="C585" s="7" t="n">
        <v>46268</v>
      </c>
      <c r="D585" s="6" t="inlineStr">
        <is>
          <t>DS/2026/09/610</t>
        </is>
      </c>
      <c r="E585" s="6" t="inlineStr">
        <is>
          <t>Dźwigi Serwis Sp. z o.o.</t>
        </is>
      </c>
      <c r="F585" s="6" t="inlineStr">
        <is>
          <t>6710340667</t>
        </is>
      </c>
      <c r="G585" s="8" t="n">
        <v>510</v>
      </c>
      <c r="H585" s="8" t="n">
        <v>117.3</v>
      </c>
      <c r="I585" s="8" t="n">
        <v>627.3</v>
      </c>
      <c r="J585" s="8" t="n">
        <v>627.3</v>
      </c>
      <c r="K585" s="7" t="n">
        <v>46282</v>
      </c>
      <c r="L585" s="9" t="inlineStr">
        <is>
          <t>Zapłacona</t>
        </is>
      </c>
      <c r="M585" s="6" t="inlineStr">
        <is>
          <t>Przelew</t>
        </is>
      </c>
      <c r="N585" s="6" t="inlineStr">
        <is>
          <t>97 0017 2701 6657 7262 4678 4715</t>
        </is>
      </c>
      <c r="O585" s="6" t="inlineStr">
        <is>
          <t>6710340667-20260903-59816356A05A-3F</t>
        </is>
      </c>
    </row>
    <row r="586">
      <c r="A586" s="6" t="inlineStr">
        <is>
          <t>7707553435</t>
        </is>
      </c>
      <c r="B586" s="6" t="inlineStr">
        <is>
          <t>Wspólnota Mieszkaniowa Topolowa 26</t>
        </is>
      </c>
      <c r="C586" s="7" t="n">
        <v>46268</v>
      </c>
      <c r="D586" s="6" t="inlineStr">
        <is>
          <t>FV/242/2026</t>
        </is>
      </c>
      <c r="E586" s="6" t="inlineStr">
        <is>
          <t>Porządek na Medal s.c.</t>
        </is>
      </c>
      <c r="F586" s="6" t="inlineStr">
        <is>
          <t>7089637694</t>
        </is>
      </c>
      <c r="G586" s="8" t="n">
        <v>730</v>
      </c>
      <c r="H586" s="8" t="n">
        <v>167.9</v>
      </c>
      <c r="I586" s="8" t="n">
        <v>897.9</v>
      </c>
      <c r="J586" s="8" t="n">
        <v>897.9</v>
      </c>
      <c r="K586" s="7" t="n">
        <v>46282</v>
      </c>
      <c r="L586" s="9" t="inlineStr">
        <is>
          <t>Zapłacona</t>
        </is>
      </c>
      <c r="M586" s="6" t="inlineStr">
        <is>
          <t>Przelew</t>
        </is>
      </c>
      <c r="N586" s="6" t="inlineStr">
        <is>
          <t>99 1164 6768 8550 7861 2056 7880</t>
        </is>
      </c>
      <c r="O586" s="6" t="inlineStr">
        <is>
          <t>7089637694-20260903-32EAB0CEF9B0-F3</t>
        </is>
      </c>
    </row>
    <row r="587">
      <c r="A587" s="6" t="inlineStr">
        <is>
          <t>7707553435</t>
        </is>
      </c>
      <c r="B587" s="6" t="inlineStr">
        <is>
          <t>Wspólnota Mieszkaniowa Topolowa 26</t>
        </is>
      </c>
      <c r="C587" s="7" t="n">
        <v>46268</v>
      </c>
      <c r="D587" s="6" t="inlineStr">
        <is>
          <t>569/09/2026</t>
        </is>
      </c>
      <c r="E587" s="6" t="inlineStr">
        <is>
          <t>Serwis Domofonów Dzwonek s.c.</t>
        </is>
      </c>
      <c r="F587" s="6" t="inlineStr">
        <is>
          <t>6559767175</t>
        </is>
      </c>
      <c r="G587" s="8" t="n">
        <v>575.71</v>
      </c>
      <c r="H587" s="8" t="n">
        <v>132.41</v>
      </c>
      <c r="I587" s="8" t="n">
        <v>708.12</v>
      </c>
      <c r="J587" s="8" t="n">
        <v>708.12</v>
      </c>
      <c r="K587" s="7" t="n">
        <v>46282</v>
      </c>
      <c r="L587" s="9" t="inlineStr">
        <is>
          <t>Zapłacona</t>
        </is>
      </c>
      <c r="M587" s="6" t="inlineStr">
        <is>
          <t>Przelew</t>
        </is>
      </c>
      <c r="N587" s="6" t="inlineStr">
        <is>
          <t>41 9617 9773 8785 4572 8649 9521</t>
        </is>
      </c>
      <c r="O587" s="6" t="inlineStr">
        <is>
          <t>6559767175-20260903-C664D688AABA-A8</t>
        </is>
      </c>
    </row>
    <row r="588">
      <c r="A588" s="6" t="inlineStr">
        <is>
          <t>7707553435</t>
        </is>
      </c>
      <c r="B588" s="6" t="inlineStr">
        <is>
          <t>Wspólnota Mieszkaniowa Topolowa 26</t>
        </is>
      </c>
      <c r="C588" s="7" t="n">
        <v>46268</v>
      </c>
      <c r="D588" s="6" t="inlineStr">
        <is>
          <t>571/09/2026</t>
        </is>
      </c>
      <c r="E588" s="6" t="inlineStr">
        <is>
          <t>Serwis Domofonów Dzwonek s.c.</t>
        </is>
      </c>
      <c r="F588" s="6" t="inlineStr">
        <is>
          <t>6559767175</t>
        </is>
      </c>
      <c r="G588" s="8" t="n">
        <v>555.0700000000001</v>
      </c>
      <c r="H588" s="8" t="n">
        <v>127.67</v>
      </c>
      <c r="I588" s="8" t="n">
        <v>682.74</v>
      </c>
      <c r="J588" s="8" t="n">
        <v>682.74</v>
      </c>
      <c r="K588" s="7" t="n">
        <v>46282</v>
      </c>
      <c r="L588" s="9" t="inlineStr">
        <is>
          <t>Zapłacona</t>
        </is>
      </c>
      <c r="M588" s="6" t="inlineStr">
        <is>
          <t>Przelew</t>
        </is>
      </c>
      <c r="N588" s="6" t="inlineStr">
        <is>
          <t>41 9617 9773 8785 4572 8649 9521</t>
        </is>
      </c>
      <c r="O588" s="6" t="inlineStr">
        <is>
          <t>6559767175-20260903-B7C6AB5A6C11-1E</t>
        </is>
      </c>
    </row>
    <row r="589">
      <c r="A589" s="6" t="inlineStr">
        <is>
          <t>7707553435</t>
        </is>
      </c>
      <c r="B589" s="6" t="inlineStr">
        <is>
          <t>Wspólnota Mieszkaniowa Topolowa 26</t>
        </is>
      </c>
      <c r="C589" s="7" t="n">
        <v>46269</v>
      </c>
      <c r="D589" s="6" t="inlineStr">
        <is>
          <t>F-2026-0233</t>
        </is>
      </c>
      <c r="E589" s="6" t="inlineStr">
        <is>
          <t>Hurtownia Materiałów Przykładowa</t>
        </is>
      </c>
      <c r="F589" s="6" t="inlineStr">
        <is>
          <t>9579991343</t>
        </is>
      </c>
      <c r="G589" s="8" t="n">
        <v>98.61</v>
      </c>
      <c r="H589" s="8" t="n">
        <v>22.68</v>
      </c>
      <c r="I589" s="8" t="n">
        <v>121.29</v>
      </c>
      <c r="J589" s="8" t="n">
        <v>121.29</v>
      </c>
      <c r="K589" s="7" t="n">
        <v>46276</v>
      </c>
      <c r="L589" s="9" t="inlineStr">
        <is>
          <t>Zapłacona</t>
        </is>
      </c>
      <c r="M589" s="6" t="inlineStr">
        <is>
          <t>Przelew</t>
        </is>
      </c>
      <c r="N589" s="6" t="inlineStr">
        <is>
          <t>63 4729 5253 6488 3263 0551 3350</t>
        </is>
      </c>
      <c r="O589" s="6" t="inlineStr">
        <is>
          <t>9579991343-20260904-8E2A0BF739A1-59</t>
        </is>
      </c>
    </row>
    <row r="590">
      <c r="A590" s="6" t="inlineStr">
        <is>
          <t>7707553435</t>
        </is>
      </c>
      <c r="B590" s="6" t="inlineStr">
        <is>
          <t>Wspólnota Mieszkaniowa Topolowa 26</t>
        </is>
      </c>
      <c r="C590" s="7" t="n">
        <v>46272</v>
      </c>
      <c r="D590" s="6" t="inlineStr">
        <is>
          <t>599/09/2026</t>
        </is>
      </c>
      <c r="E590" s="6" t="inlineStr">
        <is>
          <t>Serwis Domofonów Dzwonek s.c.</t>
        </is>
      </c>
      <c r="F590" s="6" t="inlineStr">
        <is>
          <t>6559767175</t>
        </is>
      </c>
      <c r="G590" s="8" t="n">
        <v>573.9400000000001</v>
      </c>
      <c r="H590" s="8" t="n">
        <v>132.01</v>
      </c>
      <c r="I590" s="8" t="n">
        <v>705.95</v>
      </c>
      <c r="J590" s="8" t="n">
        <v>705.95</v>
      </c>
      <c r="K590" s="7" t="n">
        <v>46286</v>
      </c>
      <c r="L590" s="9" t="inlineStr">
        <is>
          <t>Zapłacona</t>
        </is>
      </c>
      <c r="M590" s="6" t="inlineStr">
        <is>
          <t>Przelew</t>
        </is>
      </c>
      <c r="N590" s="6" t="inlineStr">
        <is>
          <t>41 9617 9773 8785 4572 8649 9521</t>
        </is>
      </c>
      <c r="O590" s="6" t="inlineStr">
        <is>
          <t>6559767175-20260907-071068823194-E4</t>
        </is>
      </c>
    </row>
    <row r="591">
      <c r="A591" s="6" t="inlineStr">
        <is>
          <t>7707553435</t>
        </is>
      </c>
      <c r="B591" s="6" t="inlineStr">
        <is>
          <t>Wspólnota Mieszkaniowa Topolowa 26</t>
        </is>
      </c>
      <c r="C591" s="7" t="n">
        <v>46273</v>
      </c>
      <c r="D591" s="6" t="inlineStr">
        <is>
          <t>F-2026-0255</t>
        </is>
      </c>
      <c r="E591" s="6" t="inlineStr">
        <is>
          <t>Hurtownia Materiałów Przykładowa</t>
        </is>
      </c>
      <c r="F591" s="6" t="inlineStr">
        <is>
          <t>9579991343</t>
        </is>
      </c>
      <c r="G591" s="8" t="n">
        <v>529.79</v>
      </c>
      <c r="H591" s="8" t="n">
        <v>121.85</v>
      </c>
      <c r="I591" s="8" t="n">
        <v>651.64</v>
      </c>
      <c r="J591" s="8" t="n">
        <v>651.64</v>
      </c>
      <c r="K591" s="7" t="n">
        <v>46280</v>
      </c>
      <c r="L591" s="9" t="inlineStr">
        <is>
          <t>Zapłacona</t>
        </is>
      </c>
      <c r="M591" s="6" t="inlineStr">
        <is>
          <t>Przelew</t>
        </is>
      </c>
      <c r="N591" s="6" t="inlineStr">
        <is>
          <t>63 4729 5253 6488 3263 0551 3350</t>
        </is>
      </c>
      <c r="O591" s="6" t="inlineStr">
        <is>
          <t>9579991343-20260908-910B723113A6-F3</t>
        </is>
      </c>
    </row>
    <row r="592">
      <c r="A592" s="6" t="inlineStr">
        <is>
          <t>7707553435</t>
        </is>
      </c>
      <c r="B592" s="6" t="inlineStr">
        <is>
          <t>Wspólnota Mieszkaniowa Topolowa 26</t>
        </is>
      </c>
      <c r="C592" s="7" t="n">
        <v>46276</v>
      </c>
      <c r="D592" s="6" t="inlineStr">
        <is>
          <t>F-2026-0327</t>
        </is>
      </c>
      <c r="E592" s="6" t="inlineStr">
        <is>
          <t>Hurtownia Materiałów Przykładowa</t>
        </is>
      </c>
      <c r="F592" s="6" t="inlineStr">
        <is>
          <t>9579991343</t>
        </is>
      </c>
      <c r="G592" s="8" t="n">
        <v>318.51</v>
      </c>
      <c r="H592" s="8" t="n">
        <v>73.26000000000001</v>
      </c>
      <c r="I592" s="8" t="n">
        <v>391.77</v>
      </c>
      <c r="J592" s="8" t="n">
        <v>391.77</v>
      </c>
      <c r="K592" s="7" t="n">
        <v>46283</v>
      </c>
      <c r="L592" s="9" t="inlineStr">
        <is>
          <t>Zapłacona</t>
        </is>
      </c>
      <c r="M592" s="6" t="inlineStr">
        <is>
          <t>Przelew</t>
        </is>
      </c>
      <c r="N592" s="6" t="inlineStr">
        <is>
          <t>63 4729 5253 6488 3263 0551 3350</t>
        </is>
      </c>
      <c r="O592" s="6" t="inlineStr">
        <is>
          <t>9579991343-20260911-DC3E3B227AB6-93</t>
        </is>
      </c>
    </row>
    <row r="593">
      <c r="A593" s="6" t="inlineStr">
        <is>
          <t>7707553435</t>
        </is>
      </c>
      <c r="B593" s="6" t="inlineStr">
        <is>
          <t>Wspólnota Mieszkaniowa Topolowa 26</t>
        </is>
      </c>
      <c r="C593" s="7" t="n">
        <v>46276</v>
      </c>
      <c r="D593" s="6" t="inlineStr">
        <is>
          <t>648/09/2026</t>
        </is>
      </c>
      <c r="E593" s="6" t="inlineStr">
        <is>
          <t>Serwis Domofonów Dzwonek s.c.</t>
        </is>
      </c>
      <c r="F593" s="6" t="inlineStr">
        <is>
          <t>6559767175</t>
        </is>
      </c>
      <c r="G593" s="8" t="n">
        <v>550.54</v>
      </c>
      <c r="H593" s="8" t="n">
        <v>126.62</v>
      </c>
      <c r="I593" s="8" t="n">
        <v>677.16</v>
      </c>
      <c r="J593" s="8" t="n">
        <v>677.16</v>
      </c>
      <c r="K593" s="7" t="n">
        <v>46290</v>
      </c>
      <c r="L593" s="9" t="inlineStr">
        <is>
          <t>Zapłacona</t>
        </is>
      </c>
      <c r="M593" s="6" t="inlineStr">
        <is>
          <t>Przelew</t>
        </is>
      </c>
      <c r="N593" s="6" t="inlineStr">
        <is>
          <t>41 9617 9773 8785 4572 8649 9521</t>
        </is>
      </c>
      <c r="O593" s="6" t="inlineStr">
        <is>
          <t>6559767175-20260911-0A5E753E1F0F-70</t>
        </is>
      </c>
    </row>
    <row r="594">
      <c r="A594" s="6" t="inlineStr">
        <is>
          <t>7707553435</t>
        </is>
      </c>
      <c r="B594" s="6" t="inlineStr">
        <is>
          <t>Wspólnota Mieszkaniowa Topolowa 26</t>
        </is>
      </c>
      <c r="C594" s="7" t="n">
        <v>46276</v>
      </c>
      <c r="D594" s="6" t="inlineStr">
        <is>
          <t>651/09/2026</t>
        </is>
      </c>
      <c r="E594" s="6" t="inlineStr">
        <is>
          <t>Serwis Domofonów Dzwonek s.c.</t>
        </is>
      </c>
      <c r="F594" s="6" t="inlineStr">
        <is>
          <t>6559767175</t>
        </is>
      </c>
      <c r="G594" s="8" t="n">
        <v>109.32</v>
      </c>
      <c r="H594" s="8" t="n">
        <v>25.14</v>
      </c>
      <c r="I594" s="8" t="n">
        <v>134.46</v>
      </c>
      <c r="J594" s="8" t="n">
        <v>134.46</v>
      </c>
      <c r="K594" s="7" t="n">
        <v>46290</v>
      </c>
      <c r="L594" s="9" t="inlineStr">
        <is>
          <t>Zapłacona</t>
        </is>
      </c>
      <c r="M594" s="6" t="inlineStr">
        <is>
          <t>Przelew</t>
        </is>
      </c>
      <c r="N594" s="6" t="inlineStr">
        <is>
          <t>41 9617 9773 8785 4572 8649 9521</t>
        </is>
      </c>
      <c r="O594" s="6" t="inlineStr">
        <is>
          <t>6559767175-20260911-39EEE7037D5B-AD</t>
        </is>
      </c>
    </row>
    <row r="595">
      <c r="A595" s="6" t="inlineStr">
        <is>
          <t>7707553435</t>
        </is>
      </c>
      <c r="B595" s="6" t="inlineStr">
        <is>
          <t>Wspólnota Mieszkaniowa Topolowa 26</t>
        </is>
      </c>
      <c r="C595" s="7" t="n">
        <v>46277</v>
      </c>
      <c r="D595" s="6" t="inlineStr">
        <is>
          <t>830/2026</t>
        </is>
      </c>
      <c r="E595" s="6" t="inlineStr">
        <is>
          <t>Remont-Bud Usługi Budowlane</t>
        </is>
      </c>
      <c r="F595" s="6" t="inlineStr">
        <is>
          <t>5250629680</t>
        </is>
      </c>
      <c r="G595" s="8" t="n">
        <v>2425.33</v>
      </c>
      <c r="H595" s="8" t="n">
        <v>194.03</v>
      </c>
      <c r="I595" s="8" t="n">
        <v>2619.36</v>
      </c>
      <c r="J595" s="8" t="n">
        <v>2619.36</v>
      </c>
      <c r="K595" s="7" t="n">
        <v>46284</v>
      </c>
      <c r="L595" s="9" t="inlineStr">
        <is>
          <t>Po terminie</t>
        </is>
      </c>
      <c r="M595" s="6" t="inlineStr">
        <is>
          <t>Przelew</t>
        </is>
      </c>
      <c r="N595" s="6" t="inlineStr">
        <is>
          <t>56 5454 1795 9139 0717 8452 4689</t>
        </is>
      </c>
      <c r="O595" s="6" t="inlineStr">
        <is>
          <t>5250629680-20260912-C358B9BC7F5B-C6</t>
        </is>
      </c>
    </row>
    <row r="596">
      <c r="A596" s="6" t="inlineStr">
        <is>
          <t>7707553435</t>
        </is>
      </c>
      <c r="B596" s="6" t="inlineStr">
        <is>
          <t>Wspólnota Mieszkaniowa Topolowa 26</t>
        </is>
      </c>
      <c r="C596" s="7" t="n">
        <v>46279</v>
      </c>
      <c r="D596" s="6" t="inlineStr">
        <is>
          <t>F-2026-0289</t>
        </is>
      </c>
      <c r="E596" s="6" t="inlineStr">
        <is>
          <t>Zielony Kontener Sp. z o.o.</t>
        </is>
      </c>
      <c r="F596" s="6" t="inlineStr">
        <is>
          <t>3404316246</t>
        </is>
      </c>
      <c r="G596" s="8" t="n">
        <v>629</v>
      </c>
      <c r="H596" s="8" t="n">
        <v>50.32</v>
      </c>
      <c r="I596" s="8" t="n">
        <v>679.3200000000001</v>
      </c>
      <c r="J596" s="8" t="n">
        <v>679.3200000000001</v>
      </c>
      <c r="K596" s="7" t="n">
        <v>46293</v>
      </c>
      <c r="L596" s="9" t="inlineStr">
        <is>
          <t>Po terminie</t>
        </is>
      </c>
      <c r="M596" s="6" t="inlineStr">
        <is>
          <t>Przelew</t>
        </is>
      </c>
      <c r="N596" s="6" t="inlineStr">
        <is>
          <t>19 5877 1486 2594 5001 8052 3643</t>
        </is>
      </c>
      <c r="O596" s="6" t="inlineStr">
        <is>
          <t>3404316246-20260914-8520BCA52CF8-9A</t>
        </is>
      </c>
    </row>
    <row r="597">
      <c r="A597" s="6" t="inlineStr">
        <is>
          <t>7707553435</t>
        </is>
      </c>
      <c r="B597" s="6" t="inlineStr">
        <is>
          <t>Wspólnota Mieszkaniowa Topolowa 26</t>
        </is>
      </c>
      <c r="C597" s="7" t="n">
        <v>46280</v>
      </c>
      <c r="D597" s="6" t="inlineStr">
        <is>
          <t>F-2026-0361</t>
        </is>
      </c>
      <c r="E597" s="6" t="inlineStr">
        <is>
          <t>Hurtownia Materiałów Przykładowa</t>
        </is>
      </c>
      <c r="F597" s="6" t="inlineStr">
        <is>
          <t>9579991343</t>
        </is>
      </c>
      <c r="G597" s="8" t="n">
        <v>244.78</v>
      </c>
      <c r="H597" s="8" t="n">
        <v>56.3</v>
      </c>
      <c r="I597" s="8" t="n">
        <v>301.08</v>
      </c>
      <c r="J597" s="8" t="n">
        <v>301.08</v>
      </c>
      <c r="K597" s="7" t="n">
        <v>46287</v>
      </c>
      <c r="L597" s="9" t="inlineStr">
        <is>
          <t>Zapłacona</t>
        </is>
      </c>
      <c r="M597" s="6" t="inlineStr">
        <is>
          <t>Przelew</t>
        </is>
      </c>
      <c r="N597" s="6" t="inlineStr">
        <is>
          <t>63 4729 5253 6488 3263 0551 3350</t>
        </is>
      </c>
      <c r="O597" s="6" t="inlineStr">
        <is>
          <t>9579991343-20260915-FD2CFBF4338E-B1</t>
        </is>
      </c>
    </row>
    <row r="598">
      <c r="A598" s="6" t="inlineStr">
        <is>
          <t>7707553435</t>
        </is>
      </c>
      <c r="B598" s="6" t="inlineStr">
        <is>
          <t>Wspólnota Mieszkaniowa Topolowa 26</t>
        </is>
      </c>
      <c r="C598" s="7" t="n">
        <v>46280</v>
      </c>
      <c r="D598" s="6" t="inlineStr">
        <is>
          <t>W/2026/000465</t>
        </is>
      </c>
      <c r="E598" s="6" t="inlineStr">
        <is>
          <t>Wodociągi Doliny Sp. z o.o.</t>
        </is>
      </c>
      <c r="F598" s="6" t="inlineStr">
        <is>
          <t>7984191656</t>
        </is>
      </c>
      <c r="G598" s="8" t="n">
        <v>3404.96</v>
      </c>
      <c r="H598" s="8" t="n">
        <v>272.4</v>
      </c>
      <c r="I598" s="8" t="n">
        <v>3677.36</v>
      </c>
      <c r="J598" s="8" t="n">
        <v>3677.36</v>
      </c>
      <c r="K598" s="7" t="n">
        <v>46294</v>
      </c>
      <c r="L598" s="9" t="inlineStr">
        <is>
          <t>Po terminie</t>
        </is>
      </c>
      <c r="M598" s="6" t="inlineStr">
        <is>
          <t>Przelew</t>
        </is>
      </c>
      <c r="N598" s="6" t="inlineStr">
        <is>
          <t>67 2005 3476 9803 4042 8716 0840</t>
        </is>
      </c>
      <c r="O598" s="6" t="inlineStr">
        <is>
          <t>7984191656-20260915-FC25168C8748-6D</t>
        </is>
      </c>
    </row>
    <row r="599">
      <c r="A599" s="6" t="inlineStr">
        <is>
          <t>7707553435</t>
        </is>
      </c>
      <c r="B599" s="6" t="inlineStr">
        <is>
          <t>Wspólnota Mieszkaniowa Topolowa 26</t>
        </is>
      </c>
      <c r="C599" s="7" t="n">
        <v>46282</v>
      </c>
      <c r="D599" s="6" t="inlineStr">
        <is>
          <t>DBG/0284/2026</t>
        </is>
      </c>
      <c r="E599" s="6" t="inlineStr">
        <is>
          <t>Deratyzacja Bez Gryzoni Sp. z o.o.</t>
        </is>
      </c>
      <c r="F599" s="6" t="inlineStr">
        <is>
          <t>4311922757</t>
        </is>
      </c>
      <c r="G599" s="8" t="n">
        <v>108.16</v>
      </c>
      <c r="H599" s="8" t="n">
        <v>24.88</v>
      </c>
      <c r="I599" s="8" t="n">
        <v>133.04</v>
      </c>
      <c r="J599" s="8" t="n">
        <v>133.04</v>
      </c>
      <c r="K599" s="7" t="n">
        <v>46296</v>
      </c>
      <c r="L599" s="9" t="inlineStr">
        <is>
          <t>Niezapłacona</t>
        </is>
      </c>
      <c r="M599" s="6" t="inlineStr">
        <is>
          <t>Przelew</t>
        </is>
      </c>
      <c r="N599" s="6" t="inlineStr">
        <is>
          <t>22 7321 0125 0204 7326 1544 1035</t>
        </is>
      </c>
      <c r="O599" s="6" t="inlineStr">
        <is>
          <t>4311922757-20260917-E7FB66470C75-28</t>
        </is>
      </c>
    </row>
    <row r="600">
      <c r="A600" s="6" t="inlineStr">
        <is>
          <t>7707553435</t>
        </is>
      </c>
      <c r="B600" s="6" t="inlineStr">
        <is>
          <t>Wspólnota Mieszkaniowa Topolowa 26</t>
        </is>
      </c>
      <c r="C600" s="7" t="n">
        <v>46282</v>
      </c>
      <c r="D600" s="6" t="inlineStr">
        <is>
          <t>F-2026-0390</t>
        </is>
      </c>
      <c r="E600" s="6" t="inlineStr">
        <is>
          <t>Hurtownia Materiałów Przykładowa</t>
        </is>
      </c>
      <c r="F600" s="6" t="inlineStr">
        <is>
          <t>9579991343</t>
        </is>
      </c>
      <c r="G600" s="8" t="n">
        <v>86.97</v>
      </c>
      <c r="H600" s="8" t="n">
        <v>20</v>
      </c>
      <c r="I600" s="8" t="n">
        <v>106.97</v>
      </c>
      <c r="J600" s="8" t="n">
        <v>106.97</v>
      </c>
      <c r="K600" s="7" t="n">
        <v>46289</v>
      </c>
      <c r="L600" s="9" t="inlineStr">
        <is>
          <t>Zapłacona</t>
        </is>
      </c>
      <c r="M600" s="6" t="inlineStr">
        <is>
          <t>Przelew</t>
        </is>
      </c>
      <c r="N600" s="6" t="inlineStr">
        <is>
          <t>63 4729 5253 6488 3263 0551 3350</t>
        </is>
      </c>
      <c r="O600" s="6" t="inlineStr">
        <is>
          <t>9579991343-20260917-A044EEE3ABA6-7D</t>
        </is>
      </c>
    </row>
    <row r="601">
      <c r="A601" s="6" t="inlineStr">
        <is>
          <t>7707553435</t>
        </is>
      </c>
      <c r="B601" s="6" t="inlineStr">
        <is>
          <t>Wspólnota Mieszkaniowa Topolowa 26</t>
        </is>
      </c>
      <c r="C601" s="7" t="n">
        <v>46286</v>
      </c>
      <c r="D601" s="6" t="inlineStr">
        <is>
          <t>F-2026-0418</t>
        </is>
      </c>
      <c r="E601" s="6" t="inlineStr">
        <is>
          <t>Hurtownia Materiałów Przykładowa</t>
        </is>
      </c>
      <c r="F601" s="6" t="inlineStr">
        <is>
          <t>9579991343</t>
        </is>
      </c>
      <c r="G601" s="8" t="n">
        <v>259.22</v>
      </c>
      <c r="H601" s="8" t="n">
        <v>59.62</v>
      </c>
      <c r="I601" s="8" t="n">
        <v>318.84</v>
      </c>
      <c r="J601" s="8" t="n">
        <v>318.84</v>
      </c>
      <c r="K601" s="7" t="n">
        <v>46293</v>
      </c>
      <c r="L601" s="9" t="inlineStr">
        <is>
          <t>Po terminie</t>
        </is>
      </c>
      <c r="M601" s="6" t="inlineStr">
        <is>
          <t>Przelew</t>
        </is>
      </c>
      <c r="N601" s="6" t="inlineStr">
        <is>
          <t>63 4729 5253 6488 3263 0551 3350</t>
        </is>
      </c>
      <c r="O601" s="6" t="inlineStr">
        <is>
          <t>9579991343-20260921-540E03D22BFB-64</t>
        </is>
      </c>
    </row>
    <row r="602">
      <c r="A602" s="6" t="inlineStr">
        <is>
          <t>7707553435</t>
        </is>
      </c>
      <c r="B602" s="6" t="inlineStr">
        <is>
          <t>Wspólnota Mieszkaniowa Topolowa 26</t>
        </is>
      </c>
      <c r="C602" s="7" t="n">
        <v>46287</v>
      </c>
      <c r="D602" s="6" t="inlineStr">
        <is>
          <t>FV/2026/09/0642</t>
        </is>
      </c>
      <c r="E602" s="6" t="inlineStr">
        <is>
          <t>Ciepłownia Nadrzeczna Sp. z o.o.</t>
        </is>
      </c>
      <c r="F602" s="6" t="inlineStr">
        <is>
          <t>9765479241</t>
        </is>
      </c>
      <c r="G602" s="8" t="n">
        <v>1748.18</v>
      </c>
      <c r="H602" s="8" t="n">
        <v>139.85</v>
      </c>
      <c r="I602" s="8" t="n">
        <v>1888.03</v>
      </c>
      <c r="J602" s="8" t="n">
        <v>1888.03</v>
      </c>
      <c r="K602" s="7" t="n">
        <v>46301</v>
      </c>
      <c r="L602" s="9" t="inlineStr">
        <is>
          <t>Zapłacona</t>
        </is>
      </c>
      <c r="M602" s="6" t="inlineStr">
        <is>
          <t>Przelew</t>
        </is>
      </c>
      <c r="N602" s="6" t="inlineStr">
        <is>
          <t>22 3135 2015 3526 4175 6812 2109</t>
        </is>
      </c>
      <c r="O602" s="6" t="inlineStr">
        <is>
          <t>9765479241-20260922-08ED212804E3-DC</t>
        </is>
      </c>
    </row>
    <row r="603">
      <c r="A603" s="6" t="inlineStr">
        <is>
          <t>7707553435</t>
        </is>
      </c>
      <c r="B603" s="6" t="inlineStr">
        <is>
          <t>Wspólnota Mieszkaniowa Topolowa 26</t>
        </is>
      </c>
      <c r="C603" s="7" t="n">
        <v>46287</v>
      </c>
      <c r="D603" s="6" t="inlineStr">
        <is>
          <t>F-2026-0431</t>
        </is>
      </c>
      <c r="E603" s="6" t="inlineStr">
        <is>
          <t>Hurtownia Materiałów Przykładowa</t>
        </is>
      </c>
      <c r="F603" s="6" t="inlineStr">
        <is>
          <t>9579991343</t>
        </is>
      </c>
      <c r="G603" s="8" t="n">
        <v>397.18</v>
      </c>
      <c r="H603" s="8" t="n">
        <v>91.34999999999999</v>
      </c>
      <c r="I603" s="8" t="n">
        <v>488.53</v>
      </c>
      <c r="J603" s="8" t="n">
        <v>488.53</v>
      </c>
      <c r="K603" s="7" t="n">
        <v>46294</v>
      </c>
      <c r="L603" s="9" t="inlineStr">
        <is>
          <t>Zapłacona</t>
        </is>
      </c>
      <c r="M603" s="6" t="inlineStr">
        <is>
          <t>Przelew</t>
        </is>
      </c>
      <c r="N603" s="6" t="inlineStr">
        <is>
          <t>63 4729 5253 6488 3263 0551 3350</t>
        </is>
      </c>
      <c r="O603" s="6" t="inlineStr">
        <is>
          <t>9579991343-20260922-EDC928C634B5-F3</t>
        </is>
      </c>
    </row>
    <row r="604">
      <c r="A604" s="6" t="inlineStr">
        <is>
          <t>7707553435</t>
        </is>
      </c>
      <c r="B604" s="6" t="inlineStr">
        <is>
          <t>Wspólnota Mieszkaniowa Topolowa 26</t>
        </is>
      </c>
      <c r="C604" s="7" t="n">
        <v>46288</v>
      </c>
      <c r="D604" s="6" t="inlineStr">
        <is>
          <t>F-2026-0464</t>
        </is>
      </c>
      <c r="E604" s="6" t="inlineStr">
        <is>
          <t>Hurtownia Materiałów Przykładowa</t>
        </is>
      </c>
      <c r="F604" s="6" t="inlineStr">
        <is>
          <t>9579991343</t>
        </is>
      </c>
      <c r="G604" s="8" t="n">
        <v>174.47</v>
      </c>
      <c r="H604" s="8" t="n">
        <v>40.13</v>
      </c>
      <c r="I604" s="8" t="n">
        <v>214.6</v>
      </c>
      <c r="J604" s="8" t="n">
        <v>214.6</v>
      </c>
      <c r="K604" s="7" t="n">
        <v>46295</v>
      </c>
      <c r="L604" s="9" t="inlineStr">
        <is>
          <t>Zapłacona</t>
        </is>
      </c>
      <c r="M604" s="6" t="inlineStr">
        <is>
          <t>Przelew</t>
        </is>
      </c>
      <c r="N604" s="6" t="inlineStr">
        <is>
          <t>63 4729 5253 6488 3263 0551 3350</t>
        </is>
      </c>
      <c r="O604" s="6" t="inlineStr">
        <is>
          <t>9579991343-20260923-2661DE547BA5-A2</t>
        </is>
      </c>
    </row>
    <row r="605">
      <c r="A605" s="6" t="inlineStr">
        <is>
          <t>7707553435</t>
        </is>
      </c>
      <c r="B605" s="6" t="inlineStr">
        <is>
          <t>Wspólnota Mieszkaniowa Topolowa 26</t>
        </is>
      </c>
      <c r="C605" s="7" t="n">
        <v>46289</v>
      </c>
      <c r="D605" s="6" t="inlineStr">
        <is>
          <t>FV/2026/09/0646</t>
        </is>
      </c>
      <c r="E605" s="6" t="inlineStr">
        <is>
          <t>Ciepłownia Nadrzeczna Sp. z o.o.</t>
        </is>
      </c>
      <c r="F605" s="6" t="inlineStr">
        <is>
          <t>9765479241</t>
        </is>
      </c>
      <c r="G605" s="8" t="n">
        <v>2900.26</v>
      </c>
      <c r="H605" s="8" t="n">
        <v>232.02</v>
      </c>
      <c r="I605" s="8" t="n">
        <v>3132.28</v>
      </c>
      <c r="J605" s="8" t="n">
        <v>3132.28</v>
      </c>
      <c r="K605" s="7" t="n">
        <v>46303</v>
      </c>
      <c r="L605" s="9" t="inlineStr">
        <is>
          <t>Zapłacona</t>
        </is>
      </c>
      <c r="M605" s="6" t="inlineStr">
        <is>
          <t>Przelew</t>
        </is>
      </c>
      <c r="N605" s="6" t="inlineStr">
        <is>
          <t>22 3135 2015 3526 4175 6812 2109</t>
        </is>
      </c>
      <c r="O605" s="6" t="inlineStr">
        <is>
          <t>9765479241-20260924-E1A1A0B4BC5B-DF</t>
        </is>
      </c>
    </row>
    <row r="606">
      <c r="A606" s="6" t="inlineStr">
        <is>
          <t>7707553435</t>
        </is>
      </c>
      <c r="B606" s="6" t="inlineStr">
        <is>
          <t>Wspólnota Mieszkaniowa Topolowa 26</t>
        </is>
      </c>
      <c r="C606" s="7" t="n">
        <v>46290</v>
      </c>
      <c r="D606" s="6" t="inlineStr">
        <is>
          <t>09/2026/FA/487</t>
        </is>
      </c>
      <c r="E606" s="6" t="inlineStr">
        <is>
          <t>Instalacje Kropla s.c.</t>
        </is>
      </c>
      <c r="F606" s="6" t="inlineStr">
        <is>
          <t>5016971291</t>
        </is>
      </c>
      <c r="G606" s="8" t="n">
        <v>2440.67</v>
      </c>
      <c r="H606" s="8" t="n">
        <v>561.35</v>
      </c>
      <c r="I606" s="8" t="n">
        <v>3002.02</v>
      </c>
      <c r="J606" s="8" t="n">
        <v>3002.02</v>
      </c>
      <c r="K606" s="7" t="n">
        <v>46297</v>
      </c>
      <c r="L606" s="9" t="inlineStr">
        <is>
          <t>Niezapłacona</t>
        </is>
      </c>
      <c r="M606" s="6" t="inlineStr">
        <is>
          <t>Przelew</t>
        </is>
      </c>
      <c r="N606" s="6" t="inlineStr">
        <is>
          <t>45 9485 3858 7877 4670 7216 9597</t>
        </is>
      </c>
      <c r="O606" s="6" t="inlineStr">
        <is>
          <t>5016971291-20260925-8642D14830CB-0E</t>
        </is>
      </c>
    </row>
    <row r="607">
      <c r="A607" s="6" t="inlineStr">
        <is>
          <t>7707553435</t>
        </is>
      </c>
      <c r="B607" s="6" t="inlineStr">
        <is>
          <t>Wspólnota Mieszkaniowa Topolowa 26</t>
        </is>
      </c>
      <c r="C607" s="7" t="n">
        <v>46293</v>
      </c>
      <c r="D607" s="6" t="inlineStr">
        <is>
          <t>F-2026-0512</t>
        </is>
      </c>
      <c r="E607" s="6" t="inlineStr">
        <is>
          <t>Hurtownia Materiałów Przykładowa</t>
        </is>
      </c>
      <c r="F607" s="6" t="inlineStr">
        <is>
          <t>9579991343</t>
        </is>
      </c>
      <c r="G607" s="8" t="n">
        <v>529.88</v>
      </c>
      <c r="H607" s="8" t="n">
        <v>121.87</v>
      </c>
      <c r="I607" s="8" t="n">
        <v>651.75</v>
      </c>
      <c r="J607" s="8" t="n">
        <v>651.75</v>
      </c>
      <c r="K607" s="7" t="n">
        <v>46300</v>
      </c>
      <c r="L607" s="9" t="inlineStr">
        <is>
          <t>Zapłacona</t>
        </is>
      </c>
      <c r="M607" s="6" t="inlineStr">
        <is>
          <t>Przelew</t>
        </is>
      </c>
      <c r="N607" s="6" t="inlineStr">
        <is>
          <t>63 4729 5253 6488 3263 0551 3350</t>
        </is>
      </c>
      <c r="O607" s="6" t="inlineStr">
        <is>
          <t>9579991343-20260928-80F6DD2CBC04-F0</t>
        </is>
      </c>
    </row>
    <row r="608">
      <c r="A608" s="6" t="inlineStr">
        <is>
          <t>7707553435</t>
        </is>
      </c>
      <c r="B608" s="6" t="inlineStr">
        <is>
          <t>Wspólnota Mieszkaniowa Topolowa 26</t>
        </is>
      </c>
      <c r="C608" s="7" t="n">
        <v>46294</v>
      </c>
      <c r="D608" s="6" t="inlineStr">
        <is>
          <t>EW/2026/09/0483</t>
        </is>
      </c>
      <c r="E608" s="6" t="inlineStr">
        <is>
          <t>Energia Wspólna S.A.</t>
        </is>
      </c>
      <c r="F608" s="6" t="inlineStr">
        <is>
          <t>6184084989</t>
        </is>
      </c>
      <c r="G608" s="8" t="n">
        <v>690.35</v>
      </c>
      <c r="H608" s="8" t="n">
        <v>158.78</v>
      </c>
      <c r="I608" s="8" t="n">
        <v>849.13</v>
      </c>
      <c r="J608" s="8" t="n">
        <v>849.13</v>
      </c>
      <c r="K608" s="7" t="n">
        <v>46308</v>
      </c>
      <c r="L608" s="9" t="inlineStr">
        <is>
          <t>Niezapłacona</t>
        </is>
      </c>
      <c r="M608" s="6" t="inlineStr">
        <is>
          <t>Przelew</t>
        </is>
      </c>
      <c r="N608" s="6" t="inlineStr">
        <is>
          <t>91 2318 5638 2566 1819 8054 0354</t>
        </is>
      </c>
      <c r="O608" s="6" t="inlineStr">
        <is>
          <t>6184084989-20260929-CFEAB4D6071B-EA</t>
        </is>
      </c>
    </row>
    <row r="609">
      <c r="A609" s="6" t="inlineStr">
        <is>
          <t>7707553435</t>
        </is>
      </c>
      <c r="B609" s="6" t="inlineStr">
        <is>
          <t>Wspólnota Mieszkaniowa Topolowa 26</t>
        </is>
      </c>
      <c r="C609" s="7" t="n">
        <v>46294</v>
      </c>
      <c r="D609" s="6" t="inlineStr">
        <is>
          <t>F-2026-0536</t>
        </is>
      </c>
      <c r="E609" s="6" t="inlineStr">
        <is>
          <t>Hurtownia Materiałów Przykładowa</t>
        </is>
      </c>
      <c r="F609" s="6" t="inlineStr">
        <is>
          <t>9579991343</t>
        </is>
      </c>
      <c r="G609" s="8" t="n">
        <v>88.22</v>
      </c>
      <c r="H609" s="8" t="n">
        <v>20.29</v>
      </c>
      <c r="I609" s="8" t="n">
        <v>108.51</v>
      </c>
      <c r="J609" s="8" t="n">
        <v>108.51</v>
      </c>
      <c r="K609" s="7" t="n">
        <v>46301</v>
      </c>
      <c r="L609" s="9" t="inlineStr">
        <is>
          <t>Zapłacona</t>
        </is>
      </c>
      <c r="M609" s="6" t="inlineStr">
        <is>
          <t>Przelew</t>
        </is>
      </c>
      <c r="N609" s="6" t="inlineStr">
        <is>
          <t>63 4729 5253 6488 3263 0551 3350</t>
        </is>
      </c>
      <c r="O609" s="6" t="inlineStr">
        <is>
          <t>9579991343-20260929-07EB009A367F-65</t>
        </is>
      </c>
    </row>
    <row r="610">
      <c r="A610" s="6" t="inlineStr">
        <is>
          <t>7707553435</t>
        </is>
      </c>
      <c r="B610" s="6" t="inlineStr">
        <is>
          <t>Wspólnota Mieszkaniowa Topolowa 26</t>
        </is>
      </c>
      <c r="C610" s="7" t="n">
        <v>46294</v>
      </c>
      <c r="D610" s="6" t="inlineStr">
        <is>
          <t>POL/2026/000256</t>
        </is>
      </c>
      <c r="E610" s="6" t="inlineStr">
        <is>
          <t>Ubezpieczenia Spokój TU S.A.</t>
        </is>
      </c>
      <c r="F610" s="6" t="inlineStr">
        <is>
          <t>7138770741</t>
        </is>
      </c>
      <c r="G610" s="8" t="n">
        <v>1011</v>
      </c>
      <c r="H610" s="8" t="n">
        <v>0</v>
      </c>
      <c r="I610" s="8" t="n">
        <v>1011</v>
      </c>
      <c r="J610" s="8" t="n">
        <v>1011</v>
      </c>
      <c r="K610" s="7" t="n">
        <v>46315</v>
      </c>
      <c r="L610" s="9" t="inlineStr">
        <is>
          <t>Zapłacona</t>
        </is>
      </c>
      <c r="M610" s="6" t="inlineStr">
        <is>
          <t>Przelew</t>
        </is>
      </c>
      <c r="N610" s="6" t="inlineStr">
        <is>
          <t>80 7490 0207 9949 1865 4169 5406</t>
        </is>
      </c>
      <c r="O610" s="6" t="inlineStr">
        <is>
          <t>7138770741-20260929-FABE7CC9B391-9F</t>
        </is>
      </c>
    </row>
    <row r="611">
      <c r="A611" s="6" t="inlineStr">
        <is>
          <t>7707553435</t>
        </is>
      </c>
      <c r="B611" s="6" t="inlineStr">
        <is>
          <t>Wspólnota Mieszkaniowa Topolowa 26</t>
        </is>
      </c>
      <c r="C611" s="7" t="n">
        <v>46295</v>
      </c>
      <c r="D611" s="6" t="inlineStr">
        <is>
          <t>F-2026-0545</t>
        </is>
      </c>
      <c r="E611" s="6" t="inlineStr">
        <is>
          <t>Hurtownia Materiałów Przykładowa</t>
        </is>
      </c>
      <c r="F611" s="6" t="inlineStr">
        <is>
          <t>9579991343</t>
        </is>
      </c>
      <c r="G611" s="8" t="n">
        <v>192.75</v>
      </c>
      <c r="H611" s="8" t="n">
        <v>44.33</v>
      </c>
      <c r="I611" s="8" t="n">
        <v>237.08</v>
      </c>
      <c r="J611" s="8" t="n">
        <v>237.08</v>
      </c>
      <c r="K611" s="7" t="n">
        <v>46302</v>
      </c>
      <c r="L611" s="9" t="inlineStr">
        <is>
          <t>Zapłacona</t>
        </is>
      </c>
      <c r="M611" s="6" t="inlineStr">
        <is>
          <t>Przelew</t>
        </is>
      </c>
      <c r="N611" s="6" t="inlineStr">
        <is>
          <t>63 4729 5253 6488 3263 0551 3350</t>
        </is>
      </c>
      <c r="O611" s="6" t="inlineStr">
        <is>
          <t>9579991343-20260930-44CA3093D01F-56</t>
        </is>
      </c>
    </row>
    <row r="612">
      <c r="A612" s="6" t="inlineStr">
        <is>
          <t>4629083218</t>
        </is>
      </c>
      <c r="B612" s="6" t="inlineStr">
        <is>
          <t>Wspólnota Mieszkaniowa Wierzbowa 2</t>
        </is>
      </c>
      <c r="C612" s="7" t="n">
        <v>46266</v>
      </c>
      <c r="D612" s="6" t="inlineStr">
        <is>
          <t>FV/2026/09/0396</t>
        </is>
      </c>
      <c r="E612" s="6" t="inlineStr">
        <is>
          <t>Naprawy od Ręki Sp. z o.o.</t>
        </is>
      </c>
      <c r="F612" s="6" t="inlineStr">
        <is>
          <t>2633551755</t>
        </is>
      </c>
      <c r="G612" s="8" t="n">
        <v>357.57</v>
      </c>
      <c r="H612" s="8" t="n">
        <v>28.61</v>
      </c>
      <c r="I612" s="8" t="n">
        <v>386.18</v>
      </c>
      <c r="J612" s="8" t="n">
        <v>386.18</v>
      </c>
      <c r="K612" s="7" t="n">
        <v>46280</v>
      </c>
      <c r="L612" s="9" t="inlineStr">
        <is>
          <t>Zapłacona</t>
        </is>
      </c>
      <c r="M612" s="6" t="inlineStr">
        <is>
          <t>Przelew</t>
        </is>
      </c>
      <c r="N612" s="6" t="inlineStr">
        <is>
          <t>93 0767 1892 7688 4758 7357 9044</t>
        </is>
      </c>
      <c r="O612" s="6" t="inlineStr">
        <is>
          <t>2633551755-20260901-8520AB352D66-74</t>
        </is>
      </c>
    </row>
    <row r="613">
      <c r="A613" s="6" t="inlineStr">
        <is>
          <t>4629083218</t>
        </is>
      </c>
      <c r="B613" s="6" t="inlineStr">
        <is>
          <t>Wspólnota Mieszkaniowa Wierzbowa 2</t>
        </is>
      </c>
      <c r="C613" s="7" t="n">
        <v>46267</v>
      </c>
      <c r="D613" s="6" t="inlineStr">
        <is>
          <t>782/2026</t>
        </is>
      </c>
      <c r="E613" s="6" t="inlineStr">
        <is>
          <t>Remont-Bud Usługi Budowlane</t>
        </is>
      </c>
      <c r="F613" s="6" t="inlineStr">
        <is>
          <t>5250629680</t>
        </is>
      </c>
      <c r="G613" s="8" t="n">
        <v>506.43</v>
      </c>
      <c r="H613" s="8" t="n">
        <v>40.51</v>
      </c>
      <c r="I613" s="8" t="n">
        <v>546.9400000000001</v>
      </c>
      <c r="J613" s="8" t="n">
        <v>546.9400000000001</v>
      </c>
      <c r="K613" s="7" t="n">
        <v>46274</v>
      </c>
      <c r="L613" s="9" t="inlineStr">
        <is>
          <t>Zapłacona</t>
        </is>
      </c>
      <c r="M613" s="6" t="inlineStr">
        <is>
          <t>Przelew</t>
        </is>
      </c>
      <c r="N613" s="6" t="inlineStr">
        <is>
          <t>56 5454 1795 9139 0717 8452 4689</t>
        </is>
      </c>
      <c r="O613" s="6" t="inlineStr">
        <is>
          <t>5250629680-20260902-5F95E4D471B2-4B</t>
        </is>
      </c>
    </row>
    <row r="614">
      <c r="A614" s="6" t="inlineStr">
        <is>
          <t>4629083218</t>
        </is>
      </c>
      <c r="B614" s="6" t="inlineStr">
        <is>
          <t>Wspólnota Mieszkaniowa Wierzbowa 2</t>
        </is>
      </c>
      <c r="C614" s="7" t="n">
        <v>46268</v>
      </c>
      <c r="D614" s="6" t="inlineStr">
        <is>
          <t>788/2026</t>
        </is>
      </c>
      <c r="E614" s="6" t="inlineStr">
        <is>
          <t>Remont-Bud Usługi Budowlane</t>
        </is>
      </c>
      <c r="F614" s="6" t="inlineStr">
        <is>
          <t>5250629680</t>
        </is>
      </c>
      <c r="G614" s="8" t="n">
        <v>1879.66</v>
      </c>
      <c r="H614" s="8" t="n">
        <v>432.32</v>
      </c>
      <c r="I614" s="8" t="n">
        <v>2311.98</v>
      </c>
      <c r="J614" s="8" t="n">
        <v>2311.98</v>
      </c>
      <c r="K614" s="7" t="n">
        <v>46275</v>
      </c>
      <c r="L614" s="9" t="inlineStr">
        <is>
          <t>Zapłacona</t>
        </is>
      </c>
      <c r="M614" s="6" t="inlineStr">
        <is>
          <t>Przelew</t>
        </is>
      </c>
      <c r="N614" s="6" t="inlineStr">
        <is>
          <t>56 5454 1795 9139 0717 8452 4689</t>
        </is>
      </c>
      <c r="O614" s="6" t="inlineStr">
        <is>
          <t>5250629680-20260903-7812E25D9009-AA</t>
        </is>
      </c>
    </row>
    <row r="615">
      <c r="A615" s="6" t="inlineStr">
        <is>
          <t>4629083218</t>
        </is>
      </c>
      <c r="B615" s="6" t="inlineStr">
        <is>
          <t>Wspólnota Mieszkaniowa Wierzbowa 2</t>
        </is>
      </c>
      <c r="C615" s="7" t="n">
        <v>46272</v>
      </c>
      <c r="D615" s="6" t="inlineStr">
        <is>
          <t>C/26/09/00385</t>
        </is>
      </c>
      <c r="E615" s="6" t="inlineStr">
        <is>
          <t>Ciepło Pod Lasem Sp. z o.o.</t>
        </is>
      </c>
      <c r="F615" s="6" t="inlineStr">
        <is>
          <t>8183339542</t>
        </is>
      </c>
      <c r="G615" s="8" t="n">
        <v>2116.74</v>
      </c>
      <c r="H615" s="8" t="n">
        <v>169.34</v>
      </c>
      <c r="I615" s="8" t="n">
        <v>2286.08</v>
      </c>
      <c r="J615" s="8" t="n">
        <v>2286.08</v>
      </c>
      <c r="K615" s="7" t="n">
        <v>46293</v>
      </c>
      <c r="L615" s="9" t="inlineStr">
        <is>
          <t>Zapłacona</t>
        </is>
      </c>
      <c r="M615" s="6" t="inlineStr">
        <is>
          <t>Przelew</t>
        </is>
      </c>
      <c r="N615" s="6" t="inlineStr">
        <is>
          <t>99 6949 1249 6127 5997 3171 7526</t>
        </is>
      </c>
      <c r="O615" s="6" t="inlineStr">
        <is>
          <t>8183339542-20260907-63209904EEC1-BC</t>
        </is>
      </c>
    </row>
    <row r="616">
      <c r="A616" s="6" t="inlineStr">
        <is>
          <t>4629083218</t>
        </is>
      </c>
      <c r="B616" s="6" t="inlineStr">
        <is>
          <t>Wspólnota Mieszkaniowa Wierzbowa 2</t>
        </is>
      </c>
      <c r="C616" s="7" t="n">
        <v>46274</v>
      </c>
      <c r="D616" s="6" t="inlineStr">
        <is>
          <t>DBG/0222/2026</t>
        </is>
      </c>
      <c r="E616" s="6" t="inlineStr">
        <is>
          <t>Deratyzacja Bez Gryzoni Sp. z o.o.</t>
        </is>
      </c>
      <c r="F616" s="6" t="inlineStr">
        <is>
          <t>4311922757</t>
        </is>
      </c>
      <c r="G616" s="8" t="n">
        <v>355.68</v>
      </c>
      <c r="H616" s="8" t="n">
        <v>81.81</v>
      </c>
      <c r="I616" s="8" t="n">
        <v>437.49</v>
      </c>
      <c r="J616" s="8" t="n">
        <v>437.49</v>
      </c>
      <c r="K616" s="7" t="n">
        <v>46288</v>
      </c>
      <c r="L616" s="9" t="inlineStr">
        <is>
          <t>Zapłacona</t>
        </is>
      </c>
      <c r="M616" s="6" t="inlineStr">
        <is>
          <t>Przelew</t>
        </is>
      </c>
      <c r="N616" s="6" t="inlineStr">
        <is>
          <t>22 7321 0125 0204 7326 1544 1035</t>
        </is>
      </c>
      <c r="O616" s="6" t="inlineStr">
        <is>
          <t>4311922757-20260909-9357675C51B6-E6</t>
        </is>
      </c>
    </row>
    <row r="617">
      <c r="A617" s="6" t="inlineStr">
        <is>
          <t>4629083218</t>
        </is>
      </c>
      <c r="B617" s="6" t="inlineStr">
        <is>
          <t>Wspólnota Mieszkaniowa Wierzbowa 2</t>
        </is>
      </c>
      <c r="C617" s="7" t="n">
        <v>46279</v>
      </c>
      <c r="D617" s="6" t="inlineStr">
        <is>
          <t>EW/2026/09/0431</t>
        </is>
      </c>
      <c r="E617" s="6" t="inlineStr">
        <is>
          <t>Energia Wspólna S.A.</t>
        </is>
      </c>
      <c r="F617" s="6" t="inlineStr">
        <is>
          <t>6184084989</t>
        </is>
      </c>
      <c r="G617" s="8" t="n">
        <v>146.45</v>
      </c>
      <c r="H617" s="8" t="n">
        <v>33.68</v>
      </c>
      <c r="I617" s="8" t="n">
        <v>180.13</v>
      </c>
      <c r="J617" s="8" t="n">
        <v>180.13</v>
      </c>
      <c r="K617" s="7" t="n">
        <v>46293</v>
      </c>
      <c r="L617" s="9" t="inlineStr">
        <is>
          <t>Zapłacona</t>
        </is>
      </c>
      <c r="M617" s="6" t="inlineStr">
        <is>
          <t>Przelew</t>
        </is>
      </c>
      <c r="N617" s="6" t="inlineStr">
        <is>
          <t>91 2318 5638 2566 1819 8054 0354</t>
        </is>
      </c>
      <c r="O617" s="6" t="inlineStr">
        <is>
          <t>6184084989-20260914-E6EF8D87AC4F-68</t>
        </is>
      </c>
    </row>
    <row r="618">
      <c r="A618" s="6" t="inlineStr">
        <is>
          <t>4629083218</t>
        </is>
      </c>
      <c r="B618" s="6" t="inlineStr">
        <is>
          <t>Wspólnota Mieszkaniowa Wierzbowa 2</t>
        </is>
      </c>
      <c r="C618" s="7" t="n">
        <v>46279</v>
      </c>
      <c r="D618" s="6" t="inlineStr">
        <is>
          <t>FV/243/2026</t>
        </is>
      </c>
      <c r="E618" s="6" t="inlineStr">
        <is>
          <t>Porządek na Medal s.c.</t>
        </is>
      </c>
      <c r="F618" s="6" t="inlineStr">
        <is>
          <t>7089637694</t>
        </is>
      </c>
      <c r="G618" s="8" t="n">
        <v>800</v>
      </c>
      <c r="H618" s="8" t="n">
        <v>184</v>
      </c>
      <c r="I618" s="8" t="n">
        <v>984</v>
      </c>
      <c r="J618" s="8" t="n">
        <v>984</v>
      </c>
      <c r="K618" s="7" t="n">
        <v>46293</v>
      </c>
      <c r="L618" s="9" t="inlineStr">
        <is>
          <t>Zapłacona</t>
        </is>
      </c>
      <c r="M618" s="6" t="inlineStr">
        <is>
          <t>Przelew</t>
        </is>
      </c>
      <c r="N618" s="6" t="inlineStr">
        <is>
          <t>99 1164 6768 8550 7861 2056 7880</t>
        </is>
      </c>
      <c r="O618" s="6" t="inlineStr">
        <is>
          <t>7089637694-20260914-C66D8C9C7970-E7</t>
        </is>
      </c>
    </row>
    <row r="619">
      <c r="A619" s="6" t="inlineStr">
        <is>
          <t>4629083218</t>
        </is>
      </c>
      <c r="B619" s="6" t="inlineStr">
        <is>
          <t>Wspólnota Mieszkaniowa Wierzbowa 2</t>
        </is>
      </c>
      <c r="C619" s="7" t="n">
        <v>46281</v>
      </c>
      <c r="D619" s="6" t="inlineStr">
        <is>
          <t>EW/2026/09/0441</t>
        </is>
      </c>
      <c r="E619" s="6" t="inlineStr">
        <is>
          <t>Energia Wspólna S.A.</t>
        </is>
      </c>
      <c r="F619" s="6" t="inlineStr">
        <is>
          <t>6184084989</t>
        </is>
      </c>
      <c r="G619" s="8" t="n">
        <v>352.47</v>
      </c>
      <c r="H619" s="8" t="n">
        <v>81.06999999999999</v>
      </c>
      <c r="I619" s="8" t="n">
        <v>433.54</v>
      </c>
      <c r="J619" s="8" t="n">
        <v>433.54</v>
      </c>
      <c r="K619" s="7" t="n">
        <v>46295</v>
      </c>
      <c r="L619" s="9" t="inlineStr">
        <is>
          <t>Zapłacona</t>
        </is>
      </c>
      <c r="M619" s="6" t="inlineStr">
        <is>
          <t>Przelew</t>
        </is>
      </c>
      <c r="N619" s="6" t="inlineStr">
        <is>
          <t>91 2318 5638 2566 1819 8054 0354</t>
        </is>
      </c>
      <c r="O619" s="6" t="inlineStr">
        <is>
          <t>6184084989-20260916-533AF5ACBC77-9C</t>
        </is>
      </c>
    </row>
    <row r="620">
      <c r="A620" s="6" t="inlineStr">
        <is>
          <t>4629083218</t>
        </is>
      </c>
      <c r="B620" s="6" t="inlineStr">
        <is>
          <t>Wspólnota Mieszkaniowa Wierzbowa 2</t>
        </is>
      </c>
      <c r="C620" s="7" t="n">
        <v>46282</v>
      </c>
      <c r="D620" s="6" t="inlineStr">
        <is>
          <t>862/2026</t>
        </is>
      </c>
      <c r="E620" s="6" t="inlineStr">
        <is>
          <t>Remont-Bud Usługi Budowlane</t>
        </is>
      </c>
      <c r="F620" s="6" t="inlineStr">
        <is>
          <t>5250629680</t>
        </is>
      </c>
      <c r="G620" s="8" t="n">
        <v>1500.53</v>
      </c>
      <c r="H620" s="8" t="n">
        <v>120.04</v>
      </c>
      <c r="I620" s="8" t="n">
        <v>1620.57</v>
      </c>
      <c r="J620" s="8" t="n">
        <v>1620.57</v>
      </c>
      <c r="K620" s="7" t="n">
        <v>46289</v>
      </c>
      <c r="L620" s="9" t="inlineStr">
        <is>
          <t>Zapłacona</t>
        </is>
      </c>
      <c r="M620" s="6" t="inlineStr">
        <is>
          <t>Przelew</t>
        </is>
      </c>
      <c r="N620" s="6" t="inlineStr">
        <is>
          <t>56 5454 1795 9139 0717 8452 4689</t>
        </is>
      </c>
      <c r="O620" s="6" t="inlineStr">
        <is>
          <t>5250629680-20260917-63A58ADD1347-02</t>
        </is>
      </c>
    </row>
    <row r="621">
      <c r="A621" s="6" t="inlineStr">
        <is>
          <t>4629083218</t>
        </is>
      </c>
      <c r="B621" s="6" t="inlineStr">
        <is>
          <t>Wspólnota Mieszkaniowa Wierzbowa 2</t>
        </is>
      </c>
      <c r="C621" s="7" t="n">
        <v>46285</v>
      </c>
      <c r="D621" s="6" t="inlineStr">
        <is>
          <t>09/2026/FA/657</t>
        </is>
      </c>
      <c r="E621" s="6" t="inlineStr">
        <is>
          <t>EkoOdbiór Sp. z o.o.</t>
        </is>
      </c>
      <c r="F621" s="6" t="inlineStr">
        <is>
          <t>1902986342</t>
        </is>
      </c>
      <c r="G621" s="8" t="n">
        <v>389</v>
      </c>
      <c r="H621" s="8" t="n">
        <v>31.12</v>
      </c>
      <c r="I621" s="8" t="n">
        <v>420.12</v>
      </c>
      <c r="J621" s="8" t="n">
        <v>420.12</v>
      </c>
      <c r="K621" s="7" t="n">
        <v>46299</v>
      </c>
      <c r="L621" s="9" t="inlineStr">
        <is>
          <t>Niezapłacona</t>
        </is>
      </c>
      <c r="M621" s="6" t="inlineStr">
        <is>
          <t>Przelew</t>
        </is>
      </c>
      <c r="N621" s="6" t="inlineStr">
        <is>
          <t>57 8697 7919 2165 4825 6459 4806</t>
        </is>
      </c>
      <c r="O621" s="6" t="inlineStr">
        <is>
          <t>1902986342-20260920-AF232F58E0FF-C5</t>
        </is>
      </c>
    </row>
    <row r="622">
      <c r="A622" s="6" t="inlineStr">
        <is>
          <t>4629083218</t>
        </is>
      </c>
      <c r="B622" s="6" t="inlineStr">
        <is>
          <t>Wspólnota Mieszkaniowa Wierzbowa 2</t>
        </is>
      </c>
      <c r="C622" s="7" t="n">
        <v>46287</v>
      </c>
      <c r="D622" s="6" t="inlineStr">
        <is>
          <t>F-2026-0435</t>
        </is>
      </c>
      <c r="E622" s="6" t="inlineStr">
        <is>
          <t>Hurtownia Materiałów Przykładowa</t>
        </is>
      </c>
      <c r="F622" s="6" t="inlineStr">
        <is>
          <t>9579991343</t>
        </is>
      </c>
      <c r="G622" s="8" t="n">
        <v>562.75</v>
      </c>
      <c r="H622" s="8" t="n">
        <v>129.43</v>
      </c>
      <c r="I622" s="8" t="n">
        <v>692.1799999999999</v>
      </c>
      <c r="J622" s="8" t="n">
        <v>692.1799999999999</v>
      </c>
      <c r="K622" s="7" t="n">
        <v>46294</v>
      </c>
      <c r="L622" s="9" t="inlineStr">
        <is>
          <t>Zapłacona</t>
        </is>
      </c>
      <c r="M622" s="6" t="inlineStr">
        <is>
          <t>Przelew</t>
        </is>
      </c>
      <c r="N622" s="6" t="inlineStr">
        <is>
          <t>63 4729 5253 6488 3263 0551 3350</t>
        </is>
      </c>
      <c r="O622" s="6" t="inlineStr">
        <is>
          <t>9579991343-20260922-F9B144DA771A-25</t>
        </is>
      </c>
    </row>
    <row r="623">
      <c r="A623" s="6" t="inlineStr">
        <is>
          <t>4629083218</t>
        </is>
      </c>
      <c r="B623" s="6" t="inlineStr">
        <is>
          <t>Wspólnota Mieszkaniowa Wierzbowa 2</t>
        </is>
      </c>
      <c r="C623" s="7" t="n">
        <v>46287</v>
      </c>
      <c r="D623" s="6" t="inlineStr">
        <is>
          <t>09/2026/FA/472</t>
        </is>
      </c>
      <c r="E623" s="6" t="inlineStr">
        <is>
          <t>Instalacje Kropla s.c.</t>
        </is>
      </c>
      <c r="F623" s="6" t="inlineStr">
        <is>
          <t>5016971291</t>
        </is>
      </c>
      <c r="G623" s="8" t="n">
        <v>2132.46</v>
      </c>
      <c r="H623" s="8" t="n">
        <v>170.6</v>
      </c>
      <c r="I623" s="8" t="n">
        <v>2303.06</v>
      </c>
      <c r="J623" s="8" t="n">
        <v>2303.06</v>
      </c>
      <c r="K623" s="7" t="n">
        <v>46294</v>
      </c>
      <c r="L623" s="9" t="inlineStr">
        <is>
          <t>Zapłacona</t>
        </is>
      </c>
      <c r="M623" s="6" t="inlineStr">
        <is>
          <t>Przelew</t>
        </is>
      </c>
      <c r="N623" s="6" t="inlineStr">
        <is>
          <t>45 9485 3858 7877 4670 7216 9597</t>
        </is>
      </c>
      <c r="O623" s="6" t="inlineStr">
        <is>
          <t>5016971291-20260922-5FAFAFC6E466-1B</t>
        </is>
      </c>
    </row>
    <row r="624">
      <c r="A624" s="6" t="inlineStr">
        <is>
          <t>4629083218</t>
        </is>
      </c>
      <c r="B624" s="6" t="inlineStr">
        <is>
          <t>Wspólnota Mieszkaniowa Wierzbowa 2</t>
        </is>
      </c>
      <c r="C624" s="7" t="n">
        <v>46289</v>
      </c>
      <c r="D624" s="6" t="inlineStr">
        <is>
          <t>09/2026/FA/479</t>
        </is>
      </c>
      <c r="E624" s="6" t="inlineStr">
        <is>
          <t>Instalacje Kropla s.c.</t>
        </is>
      </c>
      <c r="F624" s="6" t="inlineStr">
        <is>
          <t>5016971291</t>
        </is>
      </c>
      <c r="G624" s="8" t="n">
        <v>1396.4</v>
      </c>
      <c r="H624" s="8" t="n">
        <v>111.71</v>
      </c>
      <c r="I624" s="8" t="n">
        <v>1508.11</v>
      </c>
      <c r="J624" s="8" t="n">
        <v>1508.11</v>
      </c>
      <c r="K624" s="7" t="n">
        <v>46296</v>
      </c>
      <c r="L624" s="9" t="inlineStr">
        <is>
          <t>Zapłacona</t>
        </is>
      </c>
      <c r="M624" s="6" t="inlineStr">
        <is>
          <t>Przelew</t>
        </is>
      </c>
      <c r="N624" s="6" t="inlineStr">
        <is>
          <t>45 9485 3858 7877 4670 7216 9597</t>
        </is>
      </c>
      <c r="O624" s="6" t="inlineStr">
        <is>
          <t>5016971291-20260924-AD3F634F37F2-93</t>
        </is>
      </c>
    </row>
    <row r="625">
      <c r="A625" s="6" t="inlineStr">
        <is>
          <t>4629083218</t>
        </is>
      </c>
      <c r="B625" s="6" t="inlineStr">
        <is>
          <t>Wspólnota Mieszkaniowa Wierzbowa 2</t>
        </is>
      </c>
      <c r="C625" s="7" t="n">
        <v>46289</v>
      </c>
      <c r="D625" s="6" t="inlineStr">
        <is>
          <t>733/09/2026</t>
        </is>
      </c>
      <c r="E625" s="6" t="inlineStr">
        <is>
          <t>Serwis Domofonów Dzwonek s.c.</t>
        </is>
      </c>
      <c r="F625" s="6" t="inlineStr">
        <is>
          <t>6559767175</t>
        </is>
      </c>
      <c r="G625" s="8" t="n">
        <v>228.19</v>
      </c>
      <c r="H625" s="8" t="n">
        <v>52.48</v>
      </c>
      <c r="I625" s="8" t="n">
        <v>280.67</v>
      </c>
      <c r="J625" s="8" t="n">
        <v>280.67</v>
      </c>
      <c r="K625" s="7" t="n">
        <v>46303</v>
      </c>
      <c r="L625" s="9" t="inlineStr">
        <is>
          <t>Zapłacona</t>
        </is>
      </c>
      <c r="M625" s="6" t="inlineStr">
        <is>
          <t>Przelew</t>
        </is>
      </c>
      <c r="N625" s="6" t="inlineStr">
        <is>
          <t>41 9617 9773 8785 4572 8649 9521</t>
        </is>
      </c>
      <c r="O625" s="6" t="inlineStr">
        <is>
          <t>6559767175-20260924-63E11DC89AF8-E1</t>
        </is>
      </c>
    </row>
    <row r="626">
      <c r="A626" s="6" t="inlineStr">
        <is>
          <t>4629083218</t>
        </is>
      </c>
      <c r="B626" s="6" t="inlineStr">
        <is>
          <t>Wspólnota Mieszkaniowa Wierzbowa 2</t>
        </is>
      </c>
      <c r="C626" s="7" t="n">
        <v>46289</v>
      </c>
      <c r="D626" s="6" t="inlineStr">
        <is>
          <t>W/2026/000502</t>
        </is>
      </c>
      <c r="E626" s="6" t="inlineStr">
        <is>
          <t>Wodociągi Doliny Sp. z o.o.</t>
        </is>
      </c>
      <c r="F626" s="6" t="inlineStr">
        <is>
          <t>7984191656</t>
        </is>
      </c>
      <c r="G626" s="8" t="n">
        <v>1929.17</v>
      </c>
      <c r="H626" s="8" t="n">
        <v>154.33</v>
      </c>
      <c r="I626" s="8" t="n">
        <v>2083.5</v>
      </c>
      <c r="J626" s="8" t="n">
        <v>2083.5</v>
      </c>
      <c r="K626" s="7" t="n">
        <v>46303</v>
      </c>
      <c r="L626" s="9" t="inlineStr">
        <is>
          <t>Zapłacona</t>
        </is>
      </c>
      <c r="M626" s="6" t="inlineStr">
        <is>
          <t>Przelew</t>
        </is>
      </c>
      <c r="N626" s="6" t="inlineStr">
        <is>
          <t>67 2005 3476 9803 4042 8716 0840</t>
        </is>
      </c>
      <c r="O626" s="6" t="inlineStr">
        <is>
          <t>7984191656-20260924-F9F553091E67-12</t>
        </is>
      </c>
    </row>
    <row r="627">
      <c r="A627" s="6" t="inlineStr">
        <is>
          <t>4629083218</t>
        </is>
      </c>
      <c r="B627" s="6" t="inlineStr">
        <is>
          <t>Wspólnota Mieszkaniowa Wierzbowa 2</t>
        </is>
      </c>
      <c r="C627" s="7" t="n">
        <v>46290</v>
      </c>
      <c r="D627" s="6" t="inlineStr">
        <is>
          <t>752/09/2026</t>
        </is>
      </c>
      <c r="E627" s="6" t="inlineStr">
        <is>
          <t>Serwis Domofonów Dzwonek s.c.</t>
        </is>
      </c>
      <c r="F627" s="6" t="inlineStr">
        <is>
          <t>6559767175</t>
        </is>
      </c>
      <c r="G627" s="8" t="n">
        <v>92.06999999999999</v>
      </c>
      <c r="H627" s="8" t="n">
        <v>21.18</v>
      </c>
      <c r="I627" s="8" t="n">
        <v>113.25</v>
      </c>
      <c r="J627" s="8" t="n">
        <v>113.25</v>
      </c>
      <c r="K627" s="7" t="n">
        <v>46304</v>
      </c>
      <c r="L627" s="9" t="inlineStr">
        <is>
          <t>Niezapłacona</t>
        </is>
      </c>
      <c r="M627" s="6" t="inlineStr">
        <is>
          <t>Przelew</t>
        </is>
      </c>
      <c r="N627" s="6" t="inlineStr">
        <is>
          <t>41 9617 9773 8785 4572 8649 9521</t>
        </is>
      </c>
      <c r="O627" s="6" t="inlineStr">
        <is>
          <t>6559767175-20260925-B25E159EF4F4-78</t>
        </is>
      </c>
    </row>
    <row r="628">
      <c r="A628" s="6" t="inlineStr">
        <is>
          <t>4629083218</t>
        </is>
      </c>
      <c r="B628" s="6" t="inlineStr">
        <is>
          <t>Wspólnota Mieszkaniowa Wierzbowa 2</t>
        </is>
      </c>
      <c r="C628" s="7" t="n">
        <v>46292</v>
      </c>
      <c r="D628" s="6" t="inlineStr">
        <is>
          <t>W/2026/000505</t>
        </is>
      </c>
      <c r="E628" s="6" t="inlineStr">
        <is>
          <t>Wodociągi Doliny Sp. z o.o.</t>
        </is>
      </c>
      <c r="F628" s="6" t="inlineStr">
        <is>
          <t>7984191656</t>
        </is>
      </c>
      <c r="G628" s="8" t="n">
        <v>1161.34</v>
      </c>
      <c r="H628" s="8" t="n">
        <v>92.91</v>
      </c>
      <c r="I628" s="8" t="n">
        <v>1254.25</v>
      </c>
      <c r="J628" s="8" t="n">
        <v>1254.25</v>
      </c>
      <c r="K628" s="7" t="n">
        <v>46306</v>
      </c>
      <c r="L628" s="9" t="inlineStr">
        <is>
          <t>Zapłacona</t>
        </is>
      </c>
      <c r="M628" s="6" t="inlineStr">
        <is>
          <t>Przelew</t>
        </is>
      </c>
      <c r="N628" s="6" t="inlineStr">
        <is>
          <t>67 2005 3476 9803 4042 8716 0840</t>
        </is>
      </c>
      <c r="O628" s="6" t="inlineStr">
        <is>
          <t>7984191656-20260927-C55136C09706-BB</t>
        </is>
      </c>
    </row>
    <row r="629">
      <c r="A629" s="6" t="inlineStr">
        <is>
          <t>4629083218</t>
        </is>
      </c>
      <c r="B629" s="6" t="inlineStr">
        <is>
          <t>Wspólnota Mieszkaniowa Wierzbowa 2</t>
        </is>
      </c>
      <c r="C629" s="7" t="n">
        <v>46293</v>
      </c>
      <c r="D629" s="6" t="inlineStr">
        <is>
          <t>F-2026-0387</t>
        </is>
      </c>
      <c r="E629" s="6" t="inlineStr">
        <is>
          <t>Winda Bez Przerwy Sp. z o.o.</t>
        </is>
      </c>
      <c r="F629" s="6" t="inlineStr">
        <is>
          <t>5395160202</t>
        </is>
      </c>
      <c r="G629" s="8" t="n">
        <v>850</v>
      </c>
      <c r="H629" s="8" t="n">
        <v>195.5</v>
      </c>
      <c r="I629" s="8" t="n">
        <v>1045.5</v>
      </c>
      <c r="J629" s="8" t="n">
        <v>1045.5</v>
      </c>
      <c r="K629" s="7" t="n">
        <v>46314</v>
      </c>
      <c r="L629" s="9" t="inlineStr">
        <is>
          <t>Niezapłacona</t>
        </is>
      </c>
      <c r="M629" s="6" t="inlineStr">
        <is>
          <t>Przelew</t>
        </is>
      </c>
      <c r="N629" s="6" t="inlineStr">
        <is>
          <t>30 1750 6901 6452 5830 2008 3487</t>
        </is>
      </c>
      <c r="O629" s="6" t="inlineStr">
        <is>
          <t>5395160202-20260928-A3580317BAAA-4C</t>
        </is>
      </c>
    </row>
    <row r="630">
      <c r="A630" s="6" t="inlineStr">
        <is>
          <t>4629083218</t>
        </is>
      </c>
      <c r="B630" s="6" t="inlineStr">
        <is>
          <t>Wspólnota Mieszkaniowa Wierzbowa 2</t>
        </is>
      </c>
      <c r="C630" s="7" t="n">
        <v>46294</v>
      </c>
      <c r="D630" s="6" t="inlineStr">
        <is>
          <t>DBG/0351/2026</t>
        </is>
      </c>
      <c r="E630" s="6" t="inlineStr">
        <is>
          <t>Deratyzacja Bez Gryzoni Sp. z o.o.</t>
        </is>
      </c>
      <c r="F630" s="6" t="inlineStr">
        <is>
          <t>4311922757</t>
        </is>
      </c>
      <c r="G630" s="8" t="n">
        <v>319.8</v>
      </c>
      <c r="H630" s="8" t="n">
        <v>73.55</v>
      </c>
      <c r="I630" s="8" t="n">
        <v>393.35</v>
      </c>
      <c r="J630" s="8" t="n">
        <v>393.35</v>
      </c>
      <c r="K630" s="7" t="n">
        <v>46308</v>
      </c>
      <c r="L630" s="9" t="inlineStr">
        <is>
          <t>Zapłacona</t>
        </is>
      </c>
      <c r="M630" s="6" t="inlineStr">
        <is>
          <t>Przelew</t>
        </is>
      </c>
      <c r="N630" s="6" t="inlineStr">
        <is>
          <t>22 7321 0125 0204 7326 1544 1035</t>
        </is>
      </c>
      <c r="O630" s="6" t="inlineStr">
        <is>
          <t>4311922757-20260929-3DC4818E2621-3B</t>
        </is>
      </c>
    </row>
    <row r="631">
      <c r="A631" s="6" t="inlineStr">
        <is>
          <t>4629083218</t>
        </is>
      </c>
      <c r="B631" s="6" t="inlineStr">
        <is>
          <t>Wspólnota Mieszkaniowa Wierzbowa 2</t>
        </is>
      </c>
      <c r="C631" s="7" t="n">
        <v>46295</v>
      </c>
      <c r="D631" s="6" t="inlineStr">
        <is>
          <t>928/2026</t>
        </is>
      </c>
      <c r="E631" s="6" t="inlineStr">
        <is>
          <t>Remont-Bud Usługi Budowlane</t>
        </is>
      </c>
      <c r="F631" s="6" t="inlineStr">
        <is>
          <t>5250629680</t>
        </is>
      </c>
      <c r="G631" s="8" t="n">
        <v>1265.03</v>
      </c>
      <c r="H631" s="8" t="n">
        <v>101.2</v>
      </c>
      <c r="I631" s="8" t="n">
        <v>1366.23</v>
      </c>
      <c r="J631" s="8" t="n">
        <v>1366.23</v>
      </c>
      <c r="K631" s="7" t="n">
        <v>46302</v>
      </c>
      <c r="L631" s="9" t="inlineStr">
        <is>
          <t>Niezapłacona</t>
        </is>
      </c>
      <c r="M631" s="6" t="inlineStr">
        <is>
          <t>Przelew</t>
        </is>
      </c>
      <c r="N631" s="6" t="inlineStr">
        <is>
          <t>56 5454 1795 9139 0717 8452 4689</t>
        </is>
      </c>
      <c r="O631" s="6" t="inlineStr">
        <is>
          <t>5250629680-20260930-039D6FCFA225-8F</t>
        </is>
      </c>
    </row>
    <row r="632">
      <c r="A632" s="6" t="inlineStr">
        <is>
          <t>1032478111</t>
        </is>
      </c>
      <c r="B632" s="6" t="inlineStr">
        <is>
          <t>Wspólnota Mieszkaniowa Wiśniowa 50</t>
        </is>
      </c>
      <c r="C632" s="7" t="n">
        <v>46266</v>
      </c>
      <c r="D632" s="6" t="inlineStr">
        <is>
          <t>776/2026</t>
        </is>
      </c>
      <c r="E632" s="6" t="inlineStr">
        <is>
          <t>Remont-Bud Usługi Budowlane</t>
        </is>
      </c>
      <c r="F632" s="6" t="inlineStr">
        <is>
          <t>5250629680</t>
        </is>
      </c>
      <c r="G632" s="8" t="n">
        <v>2719.14</v>
      </c>
      <c r="H632" s="8" t="n">
        <v>625.4</v>
      </c>
      <c r="I632" s="8" t="n">
        <v>3344.54</v>
      </c>
      <c r="J632" s="8" t="n">
        <v>3344.54</v>
      </c>
      <c r="K632" s="7" t="n">
        <v>46273</v>
      </c>
      <c r="L632" s="9" t="inlineStr">
        <is>
          <t>Zapłacona</t>
        </is>
      </c>
      <c r="M632" s="6" t="inlineStr">
        <is>
          <t>Przelew</t>
        </is>
      </c>
      <c r="N632" s="6" t="inlineStr">
        <is>
          <t>56 5454 1795 9139 0717 8452 4689</t>
        </is>
      </c>
      <c r="O632" s="6" t="inlineStr">
        <is>
          <t>5250629680-20260901-DABDACBE9D68-21</t>
        </is>
      </c>
    </row>
    <row r="633">
      <c r="A633" s="6" t="inlineStr">
        <is>
          <t>1032478111</t>
        </is>
      </c>
      <c r="B633" s="6" t="inlineStr">
        <is>
          <t>Wspólnota Mieszkaniowa Wiśniowa 50</t>
        </is>
      </c>
      <c r="C633" s="7" t="n">
        <v>46267</v>
      </c>
      <c r="D633" s="6" t="inlineStr">
        <is>
          <t>FV/2026/09/0593</t>
        </is>
      </c>
      <c r="E633" s="6" t="inlineStr">
        <is>
          <t>Ciepłownia Nadrzeczna Sp. z o.o.</t>
        </is>
      </c>
      <c r="F633" s="6" t="inlineStr">
        <is>
          <t>9765479241</t>
        </is>
      </c>
      <c r="G633" s="8" t="n">
        <v>5846.62</v>
      </c>
      <c r="H633" s="8" t="n">
        <v>467.73</v>
      </c>
      <c r="I633" s="8" t="n">
        <v>6314.35</v>
      </c>
      <c r="J633" s="8" t="n">
        <v>6314.35</v>
      </c>
      <c r="K633" s="7" t="n">
        <v>46281</v>
      </c>
      <c r="L633" s="9" t="inlineStr">
        <is>
          <t>Zapłacona</t>
        </is>
      </c>
      <c r="M633" s="6" t="inlineStr">
        <is>
          <t>Przelew</t>
        </is>
      </c>
      <c r="N633" s="6" t="inlineStr">
        <is>
          <t>22 3135 2015 3526 4175 6812 2109</t>
        </is>
      </c>
      <c r="O633" s="6" t="inlineStr">
        <is>
          <t>9765479241-20260902-CD751A14D577-C8</t>
        </is>
      </c>
    </row>
    <row r="634">
      <c r="A634" s="6" t="inlineStr">
        <is>
          <t>1032478111</t>
        </is>
      </c>
      <c r="B634" s="6" t="inlineStr">
        <is>
          <t>Wspólnota Mieszkaniowa Wiśniowa 50</t>
        </is>
      </c>
      <c r="C634" s="7" t="n">
        <v>46267</v>
      </c>
      <c r="D634" s="6" t="inlineStr">
        <is>
          <t>DBG/0171/2026</t>
        </is>
      </c>
      <c r="E634" s="6" t="inlineStr">
        <is>
          <t>Deratyzacja Bez Gryzoni Sp. z o.o.</t>
        </is>
      </c>
      <c r="F634" s="6" t="inlineStr">
        <is>
          <t>4311922757</t>
        </is>
      </c>
      <c r="G634" s="8" t="n">
        <v>482.99</v>
      </c>
      <c r="H634" s="8" t="n">
        <v>111.09</v>
      </c>
      <c r="I634" s="8" t="n">
        <v>594.08</v>
      </c>
      <c r="J634" s="8" t="n">
        <v>594.08</v>
      </c>
      <c r="K634" s="7" t="n">
        <v>46281</v>
      </c>
      <c r="L634" s="9" t="inlineStr">
        <is>
          <t>Zapłacona</t>
        </is>
      </c>
      <c r="M634" s="6" t="inlineStr">
        <is>
          <t>Przelew</t>
        </is>
      </c>
      <c r="N634" s="6" t="inlineStr">
        <is>
          <t>22 7321 0125 0204 7326 1544 1035</t>
        </is>
      </c>
      <c r="O634" s="6" t="inlineStr">
        <is>
          <t>4311922757-20260902-42C972857701-7F</t>
        </is>
      </c>
    </row>
    <row r="635">
      <c r="A635" s="6" t="inlineStr">
        <is>
          <t>1032478111</t>
        </is>
      </c>
      <c r="B635" s="6" t="inlineStr">
        <is>
          <t>Wspólnota Mieszkaniowa Wiśniowa 50</t>
        </is>
      </c>
      <c r="C635" s="7" t="n">
        <v>46268</v>
      </c>
      <c r="D635" s="6" t="inlineStr">
        <is>
          <t>F-2026-0213</t>
        </is>
      </c>
      <c r="E635" s="6" t="inlineStr">
        <is>
          <t>Hurtownia Materiałów Przykładowa</t>
        </is>
      </c>
      <c r="F635" s="6" t="inlineStr">
        <is>
          <t>9579991343</t>
        </is>
      </c>
      <c r="G635" s="8" t="n">
        <v>598.71</v>
      </c>
      <c r="H635" s="8" t="n">
        <v>137.7</v>
      </c>
      <c r="I635" s="8" t="n">
        <v>736.41</v>
      </c>
      <c r="J635" s="8" t="n">
        <v>736.41</v>
      </c>
      <c r="K635" s="7" t="n">
        <v>46275</v>
      </c>
      <c r="L635" s="9" t="inlineStr">
        <is>
          <t>Zapłacona</t>
        </is>
      </c>
      <c r="M635" s="6" t="inlineStr">
        <is>
          <t>Przelew</t>
        </is>
      </c>
      <c r="N635" s="6" t="inlineStr">
        <is>
          <t>63 4729 5253 6488 3263 0551 3350</t>
        </is>
      </c>
      <c r="O635" s="6" t="inlineStr">
        <is>
          <t>9579991343-20260903-B4E41C45C54D-08</t>
        </is>
      </c>
    </row>
    <row r="636">
      <c r="A636" s="6" t="inlineStr">
        <is>
          <t>1032478111</t>
        </is>
      </c>
      <c r="B636" s="6" t="inlineStr">
        <is>
          <t>Wspólnota Mieszkaniowa Wiśniowa 50</t>
        </is>
      </c>
      <c r="C636" s="7" t="n">
        <v>46269</v>
      </c>
      <c r="D636" s="6" t="inlineStr">
        <is>
          <t>577/09/2026</t>
        </is>
      </c>
      <c r="E636" s="6" t="inlineStr">
        <is>
          <t>Serwis Domofonów Dzwonek s.c.</t>
        </is>
      </c>
      <c r="F636" s="6" t="inlineStr">
        <is>
          <t>6559767175</t>
        </is>
      </c>
      <c r="G636" s="8" t="n">
        <v>66.98</v>
      </c>
      <c r="H636" s="8" t="n">
        <v>15.41</v>
      </c>
      <c r="I636" s="8" t="n">
        <v>82.39</v>
      </c>
      <c r="J636" s="8" t="n">
        <v>82.39</v>
      </c>
      <c r="K636" s="7" t="n">
        <v>46283</v>
      </c>
      <c r="L636" s="9" t="inlineStr">
        <is>
          <t>Zapłacona</t>
        </is>
      </c>
      <c r="M636" s="6" t="inlineStr">
        <is>
          <t>Przelew</t>
        </is>
      </c>
      <c r="N636" s="6" t="inlineStr">
        <is>
          <t>41 9617 9773 8785 4572 8649 9521</t>
        </is>
      </c>
      <c r="O636" s="6" t="inlineStr">
        <is>
          <t>6559767175-20260904-E0B67D478085-C6</t>
        </is>
      </c>
    </row>
    <row r="637">
      <c r="A637" s="6" t="inlineStr">
        <is>
          <t>1032478111</t>
        </is>
      </c>
      <c r="B637" s="6" t="inlineStr">
        <is>
          <t>Wspólnota Mieszkaniowa Wiśniowa 50</t>
        </is>
      </c>
      <c r="C637" s="7" t="n">
        <v>46269</v>
      </c>
      <c r="D637" s="6" t="inlineStr">
        <is>
          <t>F-2026-0285</t>
        </is>
      </c>
      <c r="E637" s="6" t="inlineStr">
        <is>
          <t>Zielony Kontener Sp. z o.o.</t>
        </is>
      </c>
      <c r="F637" s="6" t="inlineStr">
        <is>
          <t>3404316246</t>
        </is>
      </c>
      <c r="G637" s="8" t="n">
        <v>398</v>
      </c>
      <c r="H637" s="8" t="n">
        <v>31.84</v>
      </c>
      <c r="I637" s="8" t="n">
        <v>429.84</v>
      </c>
      <c r="J637" s="8" t="n">
        <v>429.84</v>
      </c>
      <c r="K637" s="7" t="n">
        <v>46283</v>
      </c>
      <c r="L637" s="9" t="inlineStr">
        <is>
          <t>Po terminie</t>
        </is>
      </c>
      <c r="M637" s="6" t="inlineStr">
        <is>
          <t>Przelew</t>
        </is>
      </c>
      <c r="N637" s="6" t="inlineStr">
        <is>
          <t>19 5877 1486 2594 5001 8052 3643</t>
        </is>
      </c>
      <c r="O637" s="6" t="inlineStr">
        <is>
          <t>3404316246-20260904-45D3FD13DC89-F0</t>
        </is>
      </c>
    </row>
    <row r="638">
      <c r="A638" s="6" t="inlineStr">
        <is>
          <t>1032478111</t>
        </is>
      </c>
      <c r="B638" s="6" t="inlineStr">
        <is>
          <t>Wspólnota Mieszkaniowa Wiśniowa 50</t>
        </is>
      </c>
      <c r="C638" s="7" t="n">
        <v>46271</v>
      </c>
      <c r="D638" s="6" t="inlineStr">
        <is>
          <t>DBG/0190/2026</t>
        </is>
      </c>
      <c r="E638" s="6" t="inlineStr">
        <is>
          <t>Deratyzacja Bez Gryzoni Sp. z o.o.</t>
        </is>
      </c>
      <c r="F638" s="6" t="inlineStr">
        <is>
          <t>4311922757</t>
        </is>
      </c>
      <c r="G638" s="8" t="n">
        <v>202.25</v>
      </c>
      <c r="H638" s="8" t="n">
        <v>46.52</v>
      </c>
      <c r="I638" s="8" t="n">
        <v>248.77</v>
      </c>
      <c r="J638" s="8" t="n">
        <v>248.77</v>
      </c>
      <c r="K638" s="7" t="n">
        <v>46285</v>
      </c>
      <c r="L638" s="9" t="inlineStr">
        <is>
          <t>Po terminie</t>
        </is>
      </c>
      <c r="M638" s="6" t="inlineStr">
        <is>
          <t>Przelew</t>
        </is>
      </c>
      <c r="N638" s="6" t="inlineStr">
        <is>
          <t>22 7321 0125 0204 7326 1544 1035</t>
        </is>
      </c>
      <c r="O638" s="6" t="inlineStr">
        <is>
          <t>4311922757-20260906-656AFAE9502B-ED</t>
        </is>
      </c>
    </row>
    <row r="639">
      <c r="A639" s="6" t="inlineStr">
        <is>
          <t>1032478111</t>
        </is>
      </c>
      <c r="B639" s="6" t="inlineStr">
        <is>
          <t>Wspólnota Mieszkaniowa Wiśniowa 50</t>
        </is>
      </c>
      <c r="C639" s="7" t="n">
        <v>46271</v>
      </c>
      <c r="D639" s="6" t="inlineStr">
        <is>
          <t>581/09/2026</t>
        </is>
      </c>
      <c r="E639" s="6" t="inlineStr">
        <is>
          <t>Serwis Domofonów Dzwonek s.c.</t>
        </is>
      </c>
      <c r="F639" s="6" t="inlineStr">
        <is>
          <t>6559767175</t>
        </is>
      </c>
      <c r="G639" s="8" t="n">
        <v>285.03</v>
      </c>
      <c r="H639" s="8" t="n">
        <v>65.56</v>
      </c>
      <c r="I639" s="8" t="n">
        <v>350.59</v>
      </c>
      <c r="J639" s="8" t="n">
        <v>350.59</v>
      </c>
      <c r="K639" s="7" t="n">
        <v>46285</v>
      </c>
      <c r="L639" s="9" t="inlineStr">
        <is>
          <t>Zapłacona</t>
        </is>
      </c>
      <c r="M639" s="6" t="inlineStr">
        <is>
          <t>Przelew</t>
        </is>
      </c>
      <c r="N639" s="6" t="inlineStr">
        <is>
          <t>41 9617 9773 8785 4572 8649 9521</t>
        </is>
      </c>
      <c r="O639" s="6" t="inlineStr">
        <is>
          <t>6559767175-20260906-5BDDEFD7FFF7-C8</t>
        </is>
      </c>
    </row>
    <row r="640">
      <c r="A640" s="6" t="inlineStr">
        <is>
          <t>1032478111</t>
        </is>
      </c>
      <c r="B640" s="6" t="inlineStr">
        <is>
          <t>Wspólnota Mieszkaniowa Wiśniowa 50</t>
        </is>
      </c>
      <c r="C640" s="7" t="n">
        <v>46272</v>
      </c>
      <c r="D640" s="6" t="inlineStr">
        <is>
          <t>F-2026-0239</t>
        </is>
      </c>
      <c r="E640" s="6" t="inlineStr">
        <is>
          <t>Hurtownia Materiałów Przykładowa</t>
        </is>
      </c>
      <c r="F640" s="6" t="inlineStr">
        <is>
          <t>9579991343</t>
        </is>
      </c>
      <c r="G640" s="8" t="n">
        <v>160.41</v>
      </c>
      <c r="H640" s="8" t="n">
        <v>36.89</v>
      </c>
      <c r="I640" s="8" t="n">
        <v>197.3</v>
      </c>
      <c r="J640" s="8" t="n">
        <v>197.3</v>
      </c>
      <c r="K640" s="7" t="n">
        <v>46279</v>
      </c>
      <c r="L640" s="9" t="inlineStr">
        <is>
          <t>Zapłacona</t>
        </is>
      </c>
      <c r="M640" s="6" t="inlineStr">
        <is>
          <t>Przelew</t>
        </is>
      </c>
      <c r="N640" s="6" t="inlineStr">
        <is>
          <t>63 4729 5253 6488 3263 0551 3350</t>
        </is>
      </c>
      <c r="O640" s="6" t="inlineStr">
        <is>
          <t>9579991343-20260907-27E933F96B05-08</t>
        </is>
      </c>
    </row>
    <row r="641">
      <c r="A641" s="6" t="inlineStr">
        <is>
          <t>1032478111</t>
        </is>
      </c>
      <c r="B641" s="6" t="inlineStr">
        <is>
          <t>Wspólnota Mieszkaniowa Wiśniowa 50</t>
        </is>
      </c>
      <c r="C641" s="7" t="n">
        <v>46272</v>
      </c>
      <c r="D641" s="6" t="inlineStr">
        <is>
          <t>FV/2026/09/0422</t>
        </is>
      </c>
      <c r="E641" s="6" t="inlineStr">
        <is>
          <t>Naprawy od Ręki Sp. z o.o.</t>
        </is>
      </c>
      <c r="F641" s="6" t="inlineStr">
        <is>
          <t>2633551755</t>
        </is>
      </c>
      <c r="G641" s="8" t="n">
        <v>2463.31</v>
      </c>
      <c r="H641" s="8" t="n">
        <v>566.5599999999999</v>
      </c>
      <c r="I641" s="8" t="n">
        <v>3029.87</v>
      </c>
      <c r="J641" s="8" t="n">
        <v>3029.87</v>
      </c>
      <c r="K641" s="7" t="n">
        <v>46286</v>
      </c>
      <c r="L641" s="9" t="inlineStr">
        <is>
          <t>Zapłacona</t>
        </is>
      </c>
      <c r="M641" s="6" t="inlineStr">
        <is>
          <t>Przelew</t>
        </is>
      </c>
      <c r="N641" s="6" t="inlineStr">
        <is>
          <t>93 0767 1892 7688 4758 7357 9044</t>
        </is>
      </c>
      <c r="O641" s="6" t="inlineStr">
        <is>
          <t>2633551755-20260907-18D9A0BF2BCC-9C</t>
        </is>
      </c>
    </row>
    <row r="642">
      <c r="A642" s="6" t="inlineStr">
        <is>
          <t>1032478111</t>
        </is>
      </c>
      <c r="B642" s="6" t="inlineStr">
        <is>
          <t>Wspólnota Mieszkaniowa Wiśniowa 50</t>
        </is>
      </c>
      <c r="C642" s="7" t="n">
        <v>46272</v>
      </c>
      <c r="D642" s="6" t="inlineStr">
        <is>
          <t>601/09/2026</t>
        </is>
      </c>
      <c r="E642" s="6" t="inlineStr">
        <is>
          <t>Serwis Domofonów Dzwonek s.c.</t>
        </is>
      </c>
      <c r="F642" s="6" t="inlineStr">
        <is>
          <t>6559767175</t>
        </is>
      </c>
      <c r="G642" s="8" t="n">
        <v>71.55</v>
      </c>
      <c r="H642" s="8" t="n">
        <v>16.46</v>
      </c>
      <c r="I642" s="8" t="n">
        <v>88.01000000000001</v>
      </c>
      <c r="J642" s="8" t="n">
        <v>88.01000000000001</v>
      </c>
      <c r="K642" s="7" t="n">
        <v>46286</v>
      </c>
      <c r="L642" s="9" t="inlineStr">
        <is>
          <t>Zapłacona</t>
        </is>
      </c>
      <c r="M642" s="6" t="inlineStr">
        <is>
          <t>Przelew</t>
        </is>
      </c>
      <c r="N642" s="6" t="inlineStr">
        <is>
          <t>41 9617 9773 8785 4572 8649 9521</t>
        </is>
      </c>
      <c r="O642" s="6" t="inlineStr">
        <is>
          <t>6559767175-20260907-888BE0505800-08</t>
        </is>
      </c>
    </row>
    <row r="643">
      <c r="A643" s="6" t="inlineStr">
        <is>
          <t>1032478111</t>
        </is>
      </c>
      <c r="B643" s="6" t="inlineStr">
        <is>
          <t>Wspólnota Mieszkaniowa Wiśniowa 50</t>
        </is>
      </c>
      <c r="C643" s="7" t="n">
        <v>46273</v>
      </c>
      <c r="D643" s="6" t="inlineStr">
        <is>
          <t>F-2026-0256</t>
        </is>
      </c>
      <c r="E643" s="6" t="inlineStr">
        <is>
          <t>Hurtownia Materiałów Przykładowa</t>
        </is>
      </c>
      <c r="F643" s="6" t="inlineStr">
        <is>
          <t>9579991343</t>
        </is>
      </c>
      <c r="G643" s="8" t="n">
        <v>188.2</v>
      </c>
      <c r="H643" s="8" t="n">
        <v>43.29</v>
      </c>
      <c r="I643" s="8" t="n">
        <v>231.49</v>
      </c>
      <c r="J643" s="8" t="n">
        <v>231.49</v>
      </c>
      <c r="K643" s="7" t="n">
        <v>46280</v>
      </c>
      <c r="L643" s="9" t="inlineStr">
        <is>
          <t>Zapłacona</t>
        </is>
      </c>
      <c r="M643" s="6" t="inlineStr">
        <is>
          <t>Przelew</t>
        </is>
      </c>
      <c r="N643" s="6" t="inlineStr">
        <is>
          <t>63 4729 5253 6488 3263 0551 3350</t>
        </is>
      </c>
      <c r="O643" s="6" t="inlineStr">
        <is>
          <t>9579991343-20260908-284DBF9A434F-23</t>
        </is>
      </c>
    </row>
    <row r="644">
      <c r="A644" s="6" t="inlineStr">
        <is>
          <t>1032478111</t>
        </is>
      </c>
      <c r="B644" s="6" t="inlineStr">
        <is>
          <t>Wspólnota Mieszkaniowa Wiśniowa 50</t>
        </is>
      </c>
      <c r="C644" s="7" t="n">
        <v>46274</v>
      </c>
      <c r="D644" s="6" t="inlineStr">
        <is>
          <t>DBG/0225/2026</t>
        </is>
      </c>
      <c r="E644" s="6" t="inlineStr">
        <is>
          <t>Deratyzacja Bez Gryzoni Sp. z o.o.</t>
        </is>
      </c>
      <c r="F644" s="6" t="inlineStr">
        <is>
          <t>4311922757</t>
        </is>
      </c>
      <c r="G644" s="8" t="n">
        <v>319.53</v>
      </c>
      <c r="H644" s="8" t="n">
        <v>73.48999999999999</v>
      </c>
      <c r="I644" s="8" t="n">
        <v>393.02</v>
      </c>
      <c r="J644" s="8" t="n">
        <v>393.02</v>
      </c>
      <c r="K644" s="7" t="n">
        <v>46288</v>
      </c>
      <c r="L644" s="9" t="inlineStr">
        <is>
          <t>Zapłacona</t>
        </is>
      </c>
      <c r="M644" s="6" t="inlineStr">
        <is>
          <t>Przelew</t>
        </is>
      </c>
      <c r="N644" s="6" t="inlineStr">
        <is>
          <t>22 7321 0125 0204 7326 1544 1035</t>
        </is>
      </c>
      <c r="O644" s="6" t="inlineStr">
        <is>
          <t>4311922757-20260909-47888DB31A49-E9</t>
        </is>
      </c>
    </row>
    <row r="645">
      <c r="A645" s="6" t="inlineStr">
        <is>
          <t>1032478111</t>
        </is>
      </c>
      <c r="B645" s="6" t="inlineStr">
        <is>
          <t>Wspólnota Mieszkaniowa Wiśniowa 50</t>
        </is>
      </c>
      <c r="C645" s="7" t="n">
        <v>46274</v>
      </c>
      <c r="D645" s="6" t="inlineStr">
        <is>
          <t>F-2026-0286</t>
        </is>
      </c>
      <c r="E645" s="6" t="inlineStr">
        <is>
          <t>Hurtownia Materiałów Przykładowa</t>
        </is>
      </c>
      <c r="F645" s="6" t="inlineStr">
        <is>
          <t>9579991343</t>
        </is>
      </c>
      <c r="G645" s="8" t="n">
        <v>260.87</v>
      </c>
      <c r="H645" s="8" t="n">
        <v>60</v>
      </c>
      <c r="I645" s="8" t="n">
        <v>320.87</v>
      </c>
      <c r="J645" s="8" t="n">
        <v>320.87</v>
      </c>
      <c r="K645" s="7" t="n">
        <v>46281</v>
      </c>
      <c r="L645" s="9" t="inlineStr">
        <is>
          <t>Zapłacona</t>
        </is>
      </c>
      <c r="M645" s="6" t="inlineStr">
        <is>
          <t>Przelew</t>
        </is>
      </c>
      <c r="N645" s="6" t="inlineStr">
        <is>
          <t>63 4729 5253 6488 3263 0551 3350</t>
        </is>
      </c>
      <c r="O645" s="6" t="inlineStr">
        <is>
          <t>9579991343-20260909-8F917A2E77B7-A5</t>
        </is>
      </c>
    </row>
    <row r="646">
      <c r="A646" s="6" t="inlineStr">
        <is>
          <t>1032478111</t>
        </is>
      </c>
      <c r="B646" s="6" t="inlineStr">
        <is>
          <t>Wspólnota Mieszkaniowa Wiśniowa 50</t>
        </is>
      </c>
      <c r="C646" s="7" t="n">
        <v>46274</v>
      </c>
      <c r="D646" s="6" t="inlineStr">
        <is>
          <t>F-2026-0290</t>
        </is>
      </c>
      <c r="E646" s="6" t="inlineStr">
        <is>
          <t>Hurtownia Materiałów Przykładowa</t>
        </is>
      </c>
      <c r="F646" s="6" t="inlineStr">
        <is>
          <t>9579991343</t>
        </is>
      </c>
      <c r="G646" s="8" t="n">
        <v>129.91</v>
      </c>
      <c r="H646" s="8" t="n">
        <v>29.88</v>
      </c>
      <c r="I646" s="8" t="n">
        <v>159.79</v>
      </c>
      <c r="J646" s="8" t="n">
        <v>159.79</v>
      </c>
      <c r="K646" s="7" t="n">
        <v>46281</v>
      </c>
      <c r="L646" s="9" t="inlineStr">
        <is>
          <t>Zapłacona</t>
        </is>
      </c>
      <c r="M646" s="6" t="inlineStr">
        <is>
          <t>Przelew</t>
        </is>
      </c>
      <c r="N646" s="6" t="inlineStr">
        <is>
          <t>63 4729 5253 6488 3263 0551 3350</t>
        </is>
      </c>
      <c r="O646" s="6" t="inlineStr">
        <is>
          <t>9579991343-20260909-CB7D23F0797C-8D</t>
        </is>
      </c>
    </row>
    <row r="647">
      <c r="A647" s="6" t="inlineStr">
        <is>
          <t>1032478111</t>
        </is>
      </c>
      <c r="B647" s="6" t="inlineStr">
        <is>
          <t>Wspólnota Mieszkaniowa Wiśniowa 50</t>
        </is>
      </c>
      <c r="C647" s="7" t="n">
        <v>46274</v>
      </c>
      <c r="D647" s="6" t="inlineStr">
        <is>
          <t>FA 216/09/2026</t>
        </is>
      </c>
      <c r="E647" s="6" t="inlineStr">
        <is>
          <t>Lśniąca Klatka Sp. z o.o.</t>
        </is>
      </c>
      <c r="F647" s="6" t="inlineStr">
        <is>
          <t>6564973065</t>
        </is>
      </c>
      <c r="G647" s="8" t="n">
        <v>670</v>
      </c>
      <c r="H647" s="8" t="n">
        <v>154.1</v>
      </c>
      <c r="I647" s="8" t="n">
        <v>824.1</v>
      </c>
      <c r="J647" s="8" t="n">
        <v>824.1</v>
      </c>
      <c r="K647" s="7" t="n">
        <v>46288</v>
      </c>
      <c r="L647" s="9" t="inlineStr">
        <is>
          <t>Zapłacona</t>
        </is>
      </c>
      <c r="M647" s="6" t="inlineStr">
        <is>
          <t>Przelew</t>
        </is>
      </c>
      <c r="N647" s="6" t="inlineStr">
        <is>
          <t>81 9112 3425 3688 2174 6719 2095</t>
        </is>
      </c>
      <c r="O647" s="6" t="inlineStr">
        <is>
          <t>6564973065-20260909-1C31CA86453D-0B</t>
        </is>
      </c>
    </row>
    <row r="648">
      <c r="A648" s="6" t="inlineStr">
        <is>
          <t>1032478111</t>
        </is>
      </c>
      <c r="B648" s="6" t="inlineStr">
        <is>
          <t>Wspólnota Mieszkaniowa Wiśniowa 50</t>
        </is>
      </c>
      <c r="C648" s="7" t="n">
        <v>46274</v>
      </c>
      <c r="D648" s="6" t="inlineStr">
        <is>
          <t>624/09/2026</t>
        </is>
      </c>
      <c r="E648" s="6" t="inlineStr">
        <is>
          <t>Serwis Domofonów Dzwonek s.c.</t>
        </is>
      </c>
      <c r="F648" s="6" t="inlineStr">
        <is>
          <t>6559767175</t>
        </is>
      </c>
      <c r="G648" s="8" t="n">
        <v>317.64</v>
      </c>
      <c r="H648" s="8" t="n">
        <v>73.06</v>
      </c>
      <c r="I648" s="8" t="n">
        <v>390.7</v>
      </c>
      <c r="J648" s="8" t="n">
        <v>390.7</v>
      </c>
      <c r="K648" s="7" t="n">
        <v>46288</v>
      </c>
      <c r="L648" s="9" t="inlineStr">
        <is>
          <t>Zapłacona</t>
        </is>
      </c>
      <c r="M648" s="6" t="inlineStr">
        <is>
          <t>Przelew</t>
        </is>
      </c>
      <c r="N648" s="6" t="inlineStr">
        <is>
          <t>41 9617 9773 8785 4572 8649 9521</t>
        </is>
      </c>
      <c r="O648" s="6" t="inlineStr">
        <is>
          <t>6559767175-20260909-9654548EF2C9-6B</t>
        </is>
      </c>
    </row>
    <row r="649">
      <c r="A649" s="6" t="inlineStr">
        <is>
          <t>1032478111</t>
        </is>
      </c>
      <c r="B649" s="6" t="inlineStr">
        <is>
          <t>Wspólnota Mieszkaniowa Wiśniowa 50</t>
        </is>
      </c>
      <c r="C649" s="7" t="n">
        <v>46277</v>
      </c>
      <c r="D649" s="6" t="inlineStr">
        <is>
          <t>PS-202609-0484</t>
        </is>
      </c>
      <c r="E649" s="6" t="inlineStr">
        <is>
          <t>Prąd Sąsiedzki S.A.</t>
        </is>
      </c>
      <c r="F649" s="6" t="inlineStr">
        <is>
          <t>5986533184</t>
        </is>
      </c>
      <c r="G649" s="8" t="n">
        <v>370.17</v>
      </c>
      <c r="H649" s="8" t="n">
        <v>85.14</v>
      </c>
      <c r="I649" s="8" t="n">
        <v>455.31</v>
      </c>
      <c r="J649" s="8" t="n">
        <v>455.31</v>
      </c>
      <c r="K649" s="7" t="n">
        <v>46298</v>
      </c>
      <c r="L649" s="9" t="inlineStr">
        <is>
          <t>Zapłacona</t>
        </is>
      </c>
      <c r="M649" s="6" t="inlineStr">
        <is>
          <t>Przelew</t>
        </is>
      </c>
      <c r="N649" s="6" t="inlineStr">
        <is>
          <t>83 2325 3064 9070 9021 8183 7868</t>
        </is>
      </c>
      <c r="O649" s="6" t="inlineStr">
        <is>
          <t>5986533184-20260912-EC1B5E00086A-23</t>
        </is>
      </c>
    </row>
    <row r="650">
      <c r="A650" s="6" t="inlineStr">
        <is>
          <t>1032478111</t>
        </is>
      </c>
      <c r="B650" s="6" t="inlineStr">
        <is>
          <t>Wspólnota Mieszkaniowa Wiśniowa 50</t>
        </is>
      </c>
      <c r="C650" s="7" t="n">
        <v>46280</v>
      </c>
      <c r="D650" s="6" t="inlineStr">
        <is>
          <t>W/2026/000468</t>
        </is>
      </c>
      <c r="E650" s="6" t="inlineStr">
        <is>
          <t>Wodociągi Doliny Sp. z o.o.</t>
        </is>
      </c>
      <c r="F650" s="6" t="inlineStr">
        <is>
          <t>7984191656</t>
        </is>
      </c>
      <c r="G650" s="8" t="n">
        <v>718.34</v>
      </c>
      <c r="H650" s="8" t="n">
        <v>57.47</v>
      </c>
      <c r="I650" s="8" t="n">
        <v>775.8099999999999</v>
      </c>
      <c r="J650" s="8" t="n">
        <v>775.8099999999999</v>
      </c>
      <c r="K650" s="7" t="n">
        <v>46294</v>
      </c>
      <c r="L650" s="9" t="inlineStr">
        <is>
          <t>Zapłacona</t>
        </is>
      </c>
      <c r="M650" s="6" t="inlineStr">
        <is>
          <t>Przelew</t>
        </is>
      </c>
      <c r="N650" s="6" t="inlineStr">
        <is>
          <t>67 2005 3476 9803 4042 8716 0840</t>
        </is>
      </c>
      <c r="O650" s="6" t="inlineStr">
        <is>
          <t>7984191656-20260915-7A3DAA057C75-A6</t>
        </is>
      </c>
    </row>
    <row r="651">
      <c r="A651" s="6" t="inlineStr">
        <is>
          <t>1032478111</t>
        </is>
      </c>
      <c r="B651" s="6" t="inlineStr">
        <is>
          <t>Wspólnota Mieszkaniowa Wiśniowa 50</t>
        </is>
      </c>
      <c r="C651" s="7" t="n">
        <v>46282</v>
      </c>
      <c r="D651" s="6" t="inlineStr">
        <is>
          <t>DBG/0288/2026</t>
        </is>
      </c>
      <c r="E651" s="6" t="inlineStr">
        <is>
          <t>Deratyzacja Bez Gryzoni Sp. z o.o.</t>
        </is>
      </c>
      <c r="F651" s="6" t="inlineStr">
        <is>
          <t>4311922757</t>
        </is>
      </c>
      <c r="G651" s="8" t="n">
        <v>550.6900000000001</v>
      </c>
      <c r="H651" s="8" t="n">
        <v>126.66</v>
      </c>
      <c r="I651" s="8" t="n">
        <v>677.35</v>
      </c>
      <c r="J651" s="8" t="n">
        <v>677.35</v>
      </c>
      <c r="K651" s="7" t="n">
        <v>46296</v>
      </c>
      <c r="L651" s="9" t="inlineStr">
        <is>
          <t>Zapłacona</t>
        </is>
      </c>
      <c r="M651" s="6" t="inlineStr">
        <is>
          <t>Przelew</t>
        </is>
      </c>
      <c r="N651" s="6" t="inlineStr">
        <is>
          <t>22 7321 0125 0204 7326 1544 1035</t>
        </is>
      </c>
      <c r="O651" s="6" t="inlineStr">
        <is>
          <t>4311922757-20260917-464072F673C9-0D</t>
        </is>
      </c>
    </row>
    <row r="652">
      <c r="A652" s="6" t="inlineStr">
        <is>
          <t>1032478111</t>
        </is>
      </c>
      <c r="B652" s="6" t="inlineStr">
        <is>
          <t>Wspólnota Mieszkaniowa Wiśniowa 50</t>
        </is>
      </c>
      <c r="C652" s="7" t="n">
        <v>46284</v>
      </c>
      <c r="D652" s="6" t="inlineStr">
        <is>
          <t>F-2026-0411</t>
        </is>
      </c>
      <c r="E652" s="6" t="inlineStr">
        <is>
          <t>Hurtownia Materiałów Przykładowa</t>
        </is>
      </c>
      <c r="F652" s="6" t="inlineStr">
        <is>
          <t>9579991343</t>
        </is>
      </c>
      <c r="G652" s="8" t="n">
        <v>550.8099999999999</v>
      </c>
      <c r="H652" s="8" t="n">
        <v>126.69</v>
      </c>
      <c r="I652" s="8" t="n">
        <v>677.5</v>
      </c>
      <c r="J652" s="8" t="n">
        <v>677.5</v>
      </c>
      <c r="K652" s="7" t="n">
        <v>46291</v>
      </c>
      <c r="L652" s="9" t="inlineStr">
        <is>
          <t>Zapłacona</t>
        </is>
      </c>
      <c r="M652" s="6" t="inlineStr">
        <is>
          <t>Przelew</t>
        </is>
      </c>
      <c r="N652" s="6" t="inlineStr">
        <is>
          <t>63 4729 5253 6488 3263 0551 3350</t>
        </is>
      </c>
      <c r="O652" s="6" t="inlineStr">
        <is>
          <t>9579991343-20260919-98CAFD399A6D-0C</t>
        </is>
      </c>
    </row>
    <row r="653">
      <c r="A653" s="6" t="inlineStr">
        <is>
          <t>1032478111</t>
        </is>
      </c>
      <c r="B653" s="6" t="inlineStr">
        <is>
          <t>Wspólnota Mieszkaniowa Wiśniowa 50</t>
        </is>
      </c>
      <c r="C653" s="7" t="n">
        <v>46287</v>
      </c>
      <c r="D653" s="6" t="inlineStr">
        <is>
          <t>F-2026-0438</t>
        </is>
      </c>
      <c r="E653" s="6" t="inlineStr">
        <is>
          <t>Hurtownia Materiałów Przykładowa</t>
        </is>
      </c>
      <c r="F653" s="6" t="inlineStr">
        <is>
          <t>9579991343</t>
        </is>
      </c>
      <c r="G653" s="8" t="n">
        <v>331.73</v>
      </c>
      <c r="H653" s="8" t="n">
        <v>76.3</v>
      </c>
      <c r="I653" s="8" t="n">
        <v>408.03</v>
      </c>
      <c r="J653" s="8" t="n">
        <v>408.03</v>
      </c>
      <c r="K653" s="7" t="n">
        <v>46294</v>
      </c>
      <c r="L653" s="9" t="inlineStr">
        <is>
          <t>Zapłacona</t>
        </is>
      </c>
      <c r="M653" s="6" t="inlineStr">
        <is>
          <t>Przelew</t>
        </is>
      </c>
      <c r="N653" s="6" t="inlineStr">
        <is>
          <t>63 4729 5253 6488 3263 0551 3350</t>
        </is>
      </c>
      <c r="O653" s="6" t="inlineStr">
        <is>
          <t>9579991343-20260922-EE9C913FC98B-6B</t>
        </is>
      </c>
    </row>
    <row r="654">
      <c r="A654" s="6" t="inlineStr">
        <is>
          <t>1032478111</t>
        </is>
      </c>
      <c r="B654" s="6" t="inlineStr">
        <is>
          <t>Wspólnota Mieszkaniowa Wiśniowa 50</t>
        </is>
      </c>
      <c r="C654" s="7" t="n">
        <v>46287</v>
      </c>
      <c r="D654" s="6" t="inlineStr">
        <is>
          <t>09/2026/FA/473</t>
        </is>
      </c>
      <c r="E654" s="6" t="inlineStr">
        <is>
          <t>Instalacje Kropla s.c.</t>
        </is>
      </c>
      <c r="F654" s="6" t="inlineStr">
        <is>
          <t>5016971291</t>
        </is>
      </c>
      <c r="G654" s="8" t="n">
        <v>1521.77</v>
      </c>
      <c r="H654" s="8" t="n">
        <v>121.74</v>
      </c>
      <c r="I654" s="8" t="n">
        <v>1643.51</v>
      </c>
      <c r="J654" s="8" t="n">
        <v>1643.51</v>
      </c>
      <c r="K654" s="7" t="n">
        <v>46294</v>
      </c>
      <c r="L654" s="9" t="inlineStr">
        <is>
          <t>Zapłacona</t>
        </is>
      </c>
      <c r="M654" s="6" t="inlineStr">
        <is>
          <t>Przelew</t>
        </is>
      </c>
      <c r="N654" s="6" t="inlineStr">
        <is>
          <t>45 9485 3858 7877 4670 7216 9597</t>
        </is>
      </c>
      <c r="O654" s="6" t="inlineStr">
        <is>
          <t>5016971291-20260922-6FEC22A928E9-DD</t>
        </is>
      </c>
    </row>
    <row r="655">
      <c r="A655" s="6" t="inlineStr">
        <is>
          <t>1032478111</t>
        </is>
      </c>
      <c r="B655" s="6" t="inlineStr">
        <is>
          <t>Wspólnota Mieszkaniowa Wiśniowa 50</t>
        </is>
      </c>
      <c r="C655" s="7" t="n">
        <v>46288</v>
      </c>
      <c r="D655" s="6" t="inlineStr">
        <is>
          <t>DBG/0324/2026</t>
        </is>
      </c>
      <c r="E655" s="6" t="inlineStr">
        <is>
          <t>Deratyzacja Bez Gryzoni Sp. z o.o.</t>
        </is>
      </c>
      <c r="F655" s="6" t="inlineStr">
        <is>
          <t>4311922757</t>
        </is>
      </c>
      <c r="G655" s="8" t="n">
        <v>63.87</v>
      </c>
      <c r="H655" s="8" t="n">
        <v>14.69</v>
      </c>
      <c r="I655" s="8" t="n">
        <v>78.56</v>
      </c>
      <c r="J655" s="8" t="n">
        <v>78.56</v>
      </c>
      <c r="K655" s="7" t="n">
        <v>46302</v>
      </c>
      <c r="L655" s="9" t="inlineStr">
        <is>
          <t>Niezapłacona</t>
        </is>
      </c>
      <c r="M655" s="6" t="inlineStr">
        <is>
          <t>Przelew</t>
        </is>
      </c>
      <c r="N655" s="6" t="inlineStr">
        <is>
          <t>22 7321 0125 0204 7326 1544 1035</t>
        </is>
      </c>
      <c r="O655" s="6" t="inlineStr">
        <is>
          <t>4311922757-20260923-9838B9298247-88</t>
        </is>
      </c>
    </row>
    <row r="656">
      <c r="A656" s="6" t="inlineStr">
        <is>
          <t>1032478111</t>
        </is>
      </c>
      <c r="B656" s="6" t="inlineStr">
        <is>
          <t>Wspólnota Mieszkaniowa Wiśniowa 50</t>
        </is>
      </c>
      <c r="C656" s="7" t="n">
        <v>46288</v>
      </c>
      <c r="D656" s="6" t="inlineStr">
        <is>
          <t>F-2026-0467</t>
        </is>
      </c>
      <c r="E656" s="6" t="inlineStr">
        <is>
          <t>Hurtownia Materiałów Przykładowa</t>
        </is>
      </c>
      <c r="F656" s="6" t="inlineStr">
        <is>
          <t>9579991343</t>
        </is>
      </c>
      <c r="G656" s="8" t="n">
        <v>287.12</v>
      </c>
      <c r="H656" s="8" t="n">
        <v>66.04000000000001</v>
      </c>
      <c r="I656" s="8" t="n">
        <v>353.16</v>
      </c>
      <c r="J656" s="8" t="n">
        <v>353.16</v>
      </c>
      <c r="K656" s="7" t="n">
        <v>46295</v>
      </c>
      <c r="L656" s="9" t="inlineStr">
        <is>
          <t>Zapłacona</t>
        </is>
      </c>
      <c r="M656" s="6" t="inlineStr">
        <is>
          <t>Przelew</t>
        </is>
      </c>
      <c r="N656" s="6" t="inlineStr">
        <is>
          <t>63 4729 5253 6488 3263 0551 3350</t>
        </is>
      </c>
      <c r="O656" s="6" t="inlineStr">
        <is>
          <t>9579991343-20260923-ABA366D38523-C9</t>
        </is>
      </c>
    </row>
    <row r="657">
      <c r="A657" s="6" t="inlineStr">
        <is>
          <t>1032478111</t>
        </is>
      </c>
      <c r="B657" s="6" t="inlineStr">
        <is>
          <t>Wspólnota Mieszkaniowa Wiśniowa 50</t>
        </is>
      </c>
      <c r="C657" s="7" t="n">
        <v>46288</v>
      </c>
      <c r="D657" s="6" t="inlineStr">
        <is>
          <t>09/2026/FA/474</t>
        </is>
      </c>
      <c r="E657" s="6" t="inlineStr">
        <is>
          <t>Instalacje Kropla s.c.</t>
        </is>
      </c>
      <c r="F657" s="6" t="inlineStr">
        <is>
          <t>5016971291</t>
        </is>
      </c>
      <c r="G657" s="8" t="n">
        <v>1281.38</v>
      </c>
      <c r="H657" s="8" t="n">
        <v>294.72</v>
      </c>
      <c r="I657" s="8" t="n">
        <v>1576.1</v>
      </c>
      <c r="J657" s="8" t="n">
        <v>1576.1</v>
      </c>
      <c r="K657" s="7" t="n">
        <v>46295</v>
      </c>
      <c r="L657" s="9" t="inlineStr">
        <is>
          <t>Po terminie</t>
        </is>
      </c>
      <c r="M657" s="6" t="inlineStr">
        <is>
          <t>Przelew</t>
        </is>
      </c>
      <c r="N657" s="6" t="inlineStr">
        <is>
          <t>45 9485 3858 7877 4670 7216 9597</t>
        </is>
      </c>
      <c r="O657" s="6" t="inlineStr">
        <is>
          <t>5016971291-20260923-4C4837089E3F-8F</t>
        </is>
      </c>
    </row>
    <row r="658">
      <c r="A658" s="6" t="inlineStr">
        <is>
          <t>1032478111</t>
        </is>
      </c>
      <c r="B658" s="6" t="inlineStr">
        <is>
          <t>Wspólnota Mieszkaniowa Wiśniowa 50</t>
        </is>
      </c>
      <c r="C658" s="7" t="n">
        <v>46288</v>
      </c>
      <c r="D658" s="6" t="inlineStr">
        <is>
          <t>FV 97/2026</t>
        </is>
      </c>
      <c r="E658" s="6" t="inlineStr">
        <is>
          <t>Ogrody Sąsiedzkie Sp. z o.o.</t>
        </is>
      </c>
      <c r="F658" s="6" t="inlineStr">
        <is>
          <t>9889013279</t>
        </is>
      </c>
      <c r="G658" s="8" t="n">
        <v>780</v>
      </c>
      <c r="H658" s="8" t="n">
        <v>62.4</v>
      </c>
      <c r="I658" s="8" t="n">
        <v>842.4</v>
      </c>
      <c r="J658" s="8" t="n">
        <v>842.4</v>
      </c>
      <c r="K658" s="7" t="n">
        <v>46302</v>
      </c>
      <c r="L658" s="9" t="inlineStr">
        <is>
          <t>Zapłacona</t>
        </is>
      </c>
      <c r="M658" s="6" t="inlineStr">
        <is>
          <t>Przelew</t>
        </is>
      </c>
      <c r="N658" s="6" t="inlineStr">
        <is>
          <t>82 5626 8401 4833 6591 8077 0404</t>
        </is>
      </c>
      <c r="O658" s="6" t="inlineStr">
        <is>
          <t>9889013279-20260923-2A0354D3D31D-1B</t>
        </is>
      </c>
    </row>
    <row r="659">
      <c r="A659" s="6" t="inlineStr">
        <is>
          <t>1032478111</t>
        </is>
      </c>
      <c r="B659" s="6" t="inlineStr">
        <is>
          <t>Wspólnota Mieszkaniowa Wiśniowa 50</t>
        </is>
      </c>
      <c r="C659" s="7" t="n">
        <v>46290</v>
      </c>
      <c r="D659" s="6" t="inlineStr">
        <is>
          <t>PS-202609-0499</t>
        </is>
      </c>
      <c r="E659" s="6" t="inlineStr">
        <is>
          <t>Prąd Sąsiedzki S.A.</t>
        </is>
      </c>
      <c r="F659" s="6" t="inlineStr">
        <is>
          <t>5986533184</t>
        </is>
      </c>
      <c r="G659" s="8" t="n">
        <v>108.58</v>
      </c>
      <c r="H659" s="8" t="n">
        <v>24.97</v>
      </c>
      <c r="I659" s="8" t="n">
        <v>133.55</v>
      </c>
      <c r="J659" s="8" t="n">
        <v>133.55</v>
      </c>
      <c r="K659" s="7" t="n">
        <v>46311</v>
      </c>
      <c r="L659" s="9" t="inlineStr">
        <is>
          <t>Zapłacona</t>
        </is>
      </c>
      <c r="M659" s="6" t="inlineStr">
        <is>
          <t>Przelew</t>
        </is>
      </c>
      <c r="N659" s="6" t="inlineStr">
        <is>
          <t>83 2325 3064 9070 9021 8183 7868</t>
        </is>
      </c>
      <c r="O659" s="6" t="inlineStr">
        <is>
          <t>5986533184-20260925-2706F6BFAEBB-CF</t>
        </is>
      </c>
    </row>
    <row r="660">
      <c r="A660" s="6" t="inlineStr">
        <is>
          <t>1032478111</t>
        </is>
      </c>
      <c r="B660" s="6" t="inlineStr">
        <is>
          <t>Wspólnota Mieszkaniowa Wiśniowa 50</t>
        </is>
      </c>
      <c r="C660" s="7" t="n">
        <v>46293</v>
      </c>
      <c r="D660" s="6" t="inlineStr">
        <is>
          <t>W/2026/000509</t>
        </is>
      </c>
      <c r="E660" s="6" t="inlineStr">
        <is>
          <t>Wodociągi Doliny Sp. z o.o.</t>
        </is>
      </c>
      <c r="F660" s="6" t="inlineStr">
        <is>
          <t>7984191656</t>
        </is>
      </c>
      <c r="G660" s="8" t="n">
        <v>1179.44</v>
      </c>
      <c r="H660" s="8" t="n">
        <v>94.36</v>
      </c>
      <c r="I660" s="8" t="n">
        <v>1273.8</v>
      </c>
      <c r="J660" s="8" t="n">
        <v>1273.8</v>
      </c>
      <c r="K660" s="7" t="n">
        <v>46307</v>
      </c>
      <c r="L660" s="9" t="inlineStr">
        <is>
          <t>Zapłacona</t>
        </is>
      </c>
      <c r="M660" s="6" t="inlineStr">
        <is>
          <t>Przelew</t>
        </is>
      </c>
      <c r="N660" s="6" t="inlineStr">
        <is>
          <t>67 2005 3476 9803 4042 8716 0840</t>
        </is>
      </c>
      <c r="O660" s="6" t="inlineStr">
        <is>
          <t>7984191656-20260928-818B0820FC00-96</t>
        </is>
      </c>
    </row>
    <row r="661">
      <c r="A661" s="6" t="inlineStr">
        <is>
          <t>3886827486</t>
        </is>
      </c>
      <c r="B661" s="6" t="inlineStr">
        <is>
          <t>Wspólnota Mieszkaniowa Wrzosowa 3</t>
        </is>
      </c>
      <c r="C661" s="7" t="n">
        <v>46269</v>
      </c>
      <c r="D661" s="6" t="inlineStr">
        <is>
          <t>09/2026/FA/411</t>
        </is>
      </c>
      <c r="E661" s="6" t="inlineStr">
        <is>
          <t>Instalacje Kropla s.c.</t>
        </is>
      </c>
      <c r="F661" s="6" t="inlineStr">
        <is>
          <t>5016971291</t>
        </is>
      </c>
      <c r="G661" s="8" t="n">
        <v>892.4299999999999</v>
      </c>
      <c r="H661" s="8" t="n">
        <v>205.26</v>
      </c>
      <c r="I661" s="8" t="n">
        <v>1097.69</v>
      </c>
      <c r="J661" s="8" t="n">
        <v>1097.69</v>
      </c>
      <c r="K661" s="7" t="n">
        <v>46276</v>
      </c>
      <c r="L661" s="9" t="inlineStr">
        <is>
          <t>Zapłacona</t>
        </is>
      </c>
      <c r="M661" s="6" t="inlineStr">
        <is>
          <t>Przelew</t>
        </is>
      </c>
      <c r="N661" s="6" t="inlineStr">
        <is>
          <t>45 9485 3858 7877 4670 7216 9597</t>
        </is>
      </c>
      <c r="O661" s="6" t="inlineStr">
        <is>
          <t>5016971291-20260904-C0B562087B0C-79</t>
        </is>
      </c>
    </row>
    <row r="662">
      <c r="A662" s="6" t="inlineStr">
        <is>
          <t>3886827486</t>
        </is>
      </c>
      <c r="B662" s="6" t="inlineStr">
        <is>
          <t>Wspólnota Mieszkaniowa Wrzosowa 3</t>
        </is>
      </c>
      <c r="C662" s="7" t="n">
        <v>46269</v>
      </c>
      <c r="D662" s="6" t="inlineStr">
        <is>
          <t>796/2026</t>
        </is>
      </c>
      <c r="E662" s="6" t="inlineStr">
        <is>
          <t>Remont-Bud Usługi Budowlane</t>
        </is>
      </c>
      <c r="F662" s="6" t="inlineStr">
        <is>
          <t>5250629680</t>
        </is>
      </c>
      <c r="G662" s="8" t="n">
        <v>2994.73</v>
      </c>
      <c r="H662" s="8" t="n">
        <v>688.79</v>
      </c>
      <c r="I662" s="8" t="n">
        <v>3683.52</v>
      </c>
      <c r="J662" s="8" t="n">
        <v>3683.52</v>
      </c>
      <c r="K662" s="7" t="n">
        <v>46276</v>
      </c>
      <c r="L662" s="9" t="inlineStr">
        <is>
          <t>Zapłacona</t>
        </is>
      </c>
      <c r="M662" s="6" t="inlineStr">
        <is>
          <t>Przelew</t>
        </is>
      </c>
      <c r="N662" s="6" t="inlineStr">
        <is>
          <t>56 5454 1795 9139 0717 8452 4689</t>
        </is>
      </c>
      <c r="O662" s="6" t="inlineStr">
        <is>
          <t>5250629680-20260904-6E7C94474AC2-DB</t>
        </is>
      </c>
    </row>
    <row r="663">
      <c r="A663" s="6" t="inlineStr">
        <is>
          <t>3886827486</t>
        </is>
      </c>
      <c r="B663" s="6" t="inlineStr">
        <is>
          <t>Wspólnota Mieszkaniowa Wrzosowa 3</t>
        </is>
      </c>
      <c r="C663" s="7" t="n">
        <v>46272</v>
      </c>
      <c r="D663" s="6" t="inlineStr">
        <is>
          <t>09/2026/FA/418</t>
        </is>
      </c>
      <c r="E663" s="6" t="inlineStr">
        <is>
          <t>Instalacje Kropla s.c.</t>
        </is>
      </c>
      <c r="F663" s="6" t="inlineStr">
        <is>
          <t>5016971291</t>
        </is>
      </c>
      <c r="G663" s="8" t="n">
        <v>874.5</v>
      </c>
      <c r="H663" s="8" t="n">
        <v>201.14</v>
      </c>
      <c r="I663" s="8" t="n">
        <v>1075.64</v>
      </c>
      <c r="J663" s="8" t="n">
        <v>1075.64</v>
      </c>
      <c r="K663" s="7" t="n">
        <v>46279</v>
      </c>
      <c r="L663" s="9" t="inlineStr">
        <is>
          <t>Zapłacona</t>
        </is>
      </c>
      <c r="M663" s="6" t="inlineStr">
        <is>
          <t>Przelew</t>
        </is>
      </c>
      <c r="N663" s="6" t="inlineStr">
        <is>
          <t>45 9485 3858 7877 4670 7216 9597</t>
        </is>
      </c>
      <c r="O663" s="6" t="inlineStr">
        <is>
          <t>5016971291-20260907-7785A8819BF5-59</t>
        </is>
      </c>
    </row>
    <row r="664">
      <c r="A664" s="6" t="inlineStr">
        <is>
          <t>3886827486</t>
        </is>
      </c>
      <c r="B664" s="6" t="inlineStr">
        <is>
          <t>Wspólnota Mieszkaniowa Wrzosowa 3</t>
        </is>
      </c>
      <c r="C664" s="7" t="n">
        <v>46273</v>
      </c>
      <c r="D664" s="6" t="inlineStr">
        <is>
          <t>F-2026-0257</t>
        </is>
      </c>
      <c r="E664" s="6" t="inlineStr">
        <is>
          <t>Hurtownia Materiałów Przykładowa</t>
        </is>
      </c>
      <c r="F664" s="6" t="inlineStr">
        <is>
          <t>9579991343</t>
        </is>
      </c>
      <c r="G664" s="8" t="n">
        <v>185.33</v>
      </c>
      <c r="H664" s="8" t="n">
        <v>42.63</v>
      </c>
      <c r="I664" s="8" t="n">
        <v>227.96</v>
      </c>
      <c r="J664" s="8" t="n">
        <v>227.96</v>
      </c>
      <c r="K664" s="7" t="n">
        <v>46280</v>
      </c>
      <c r="L664" s="9" t="inlineStr">
        <is>
          <t>Zapłacona</t>
        </is>
      </c>
      <c r="M664" s="6" t="inlineStr">
        <is>
          <t>Przelew</t>
        </is>
      </c>
      <c r="N664" s="6" t="inlineStr">
        <is>
          <t>63 4729 5253 6488 3263 0551 3350</t>
        </is>
      </c>
      <c r="O664" s="6" t="inlineStr">
        <is>
          <t>9579991343-20260908-45C928C56B1D-AF</t>
        </is>
      </c>
    </row>
    <row r="665">
      <c r="A665" s="6" t="inlineStr">
        <is>
          <t>3886827486</t>
        </is>
      </c>
      <c r="B665" s="6" t="inlineStr">
        <is>
          <t>Wspólnota Mieszkaniowa Wrzosowa 3</t>
        </is>
      </c>
      <c r="C665" s="7" t="n">
        <v>46274</v>
      </c>
      <c r="D665" s="6" t="inlineStr">
        <is>
          <t>625/09/2026</t>
        </is>
      </c>
      <c r="E665" s="6" t="inlineStr">
        <is>
          <t>Serwis Domofonów Dzwonek s.c.</t>
        </is>
      </c>
      <c r="F665" s="6" t="inlineStr">
        <is>
          <t>6559767175</t>
        </is>
      </c>
      <c r="G665" s="8" t="n">
        <v>196.74</v>
      </c>
      <c r="H665" s="8" t="n">
        <v>45.25</v>
      </c>
      <c r="I665" s="8" t="n">
        <v>241.99</v>
      </c>
      <c r="J665" s="8" t="n">
        <v>241.99</v>
      </c>
      <c r="K665" s="7" t="n">
        <v>46288</v>
      </c>
      <c r="L665" s="9" t="inlineStr">
        <is>
          <t>Zapłacona</t>
        </is>
      </c>
      <c r="M665" s="6" t="inlineStr">
        <is>
          <t>Przelew</t>
        </is>
      </c>
      <c r="N665" s="6" t="inlineStr">
        <is>
          <t>41 9617 9773 8785 4572 8649 9521</t>
        </is>
      </c>
      <c r="O665" s="6" t="inlineStr">
        <is>
          <t>6559767175-20260909-D3211F1048D2-53</t>
        </is>
      </c>
    </row>
    <row r="666">
      <c r="A666" s="6" t="inlineStr">
        <is>
          <t>3886827486</t>
        </is>
      </c>
      <c r="B666" s="6" t="inlineStr">
        <is>
          <t>Wspólnota Mieszkaniowa Wrzosowa 3</t>
        </is>
      </c>
      <c r="C666" s="7" t="n">
        <v>46278</v>
      </c>
      <c r="D666" s="6" t="inlineStr">
        <is>
          <t>834/2026</t>
        </is>
      </c>
      <c r="E666" s="6" t="inlineStr">
        <is>
          <t>Remont-Bud Usługi Budowlane</t>
        </is>
      </c>
      <c r="F666" s="6" t="inlineStr">
        <is>
          <t>5250629680</t>
        </is>
      </c>
      <c r="G666" s="8" t="n">
        <v>2418.72</v>
      </c>
      <c r="H666" s="8" t="n">
        <v>556.3099999999999</v>
      </c>
      <c r="I666" s="8" t="n">
        <v>2975.03</v>
      </c>
      <c r="J666" s="8" t="n">
        <v>2975.03</v>
      </c>
      <c r="K666" s="7" t="n">
        <v>46285</v>
      </c>
      <c r="L666" s="9" t="inlineStr">
        <is>
          <t>Zapłacona</t>
        </is>
      </c>
      <c r="M666" s="6" t="inlineStr">
        <is>
          <t>Przelew</t>
        </is>
      </c>
      <c r="N666" s="6" t="inlineStr">
        <is>
          <t>56 5454 1795 9139 0717 8452 4689</t>
        </is>
      </c>
      <c r="O666" s="6" t="inlineStr">
        <is>
          <t>5250629680-20260913-888F51474107-A9</t>
        </is>
      </c>
    </row>
    <row r="667">
      <c r="A667" s="6" t="inlineStr">
        <is>
          <t>3886827486</t>
        </is>
      </c>
      <c r="B667" s="6" t="inlineStr">
        <is>
          <t>Wspólnota Mieszkaniowa Wrzosowa 3</t>
        </is>
      </c>
      <c r="C667" s="7" t="n">
        <v>46279</v>
      </c>
      <c r="D667" s="6" t="inlineStr">
        <is>
          <t>DBG/0262/2026</t>
        </is>
      </c>
      <c r="E667" s="6" t="inlineStr">
        <is>
          <t>Deratyzacja Bez Gryzoni Sp. z o.o.</t>
        </is>
      </c>
      <c r="F667" s="6" t="inlineStr">
        <is>
          <t>4311922757</t>
        </is>
      </c>
      <c r="G667" s="8" t="n">
        <v>598.5</v>
      </c>
      <c r="H667" s="8" t="n">
        <v>137.66</v>
      </c>
      <c r="I667" s="8" t="n">
        <v>736.16</v>
      </c>
      <c r="J667" s="8" t="n">
        <v>736.16</v>
      </c>
      <c r="K667" s="7" t="n">
        <v>46293</v>
      </c>
      <c r="L667" s="9" t="inlineStr">
        <is>
          <t>Po terminie</t>
        </is>
      </c>
      <c r="M667" s="6" t="inlineStr">
        <is>
          <t>Przelew</t>
        </is>
      </c>
      <c r="N667" s="6" t="inlineStr">
        <is>
          <t>22 7321 0125 0204 7326 1544 1035</t>
        </is>
      </c>
      <c r="O667" s="6" t="inlineStr">
        <is>
          <t>4311922757-20260914-E427B4BDFA70-0C</t>
        </is>
      </c>
    </row>
    <row r="668">
      <c r="A668" s="6" t="inlineStr">
        <is>
          <t>3886827486</t>
        </is>
      </c>
      <c r="B668" s="6" t="inlineStr">
        <is>
          <t>Wspólnota Mieszkaniowa Wrzosowa 3</t>
        </is>
      </c>
      <c r="C668" s="7" t="n">
        <v>46280</v>
      </c>
      <c r="D668" s="6" t="inlineStr">
        <is>
          <t>667/09/2026</t>
        </is>
      </c>
      <c r="E668" s="6" t="inlineStr">
        <is>
          <t>Serwis Domofonów Dzwonek s.c.</t>
        </is>
      </c>
      <c r="F668" s="6" t="inlineStr">
        <is>
          <t>6559767175</t>
        </is>
      </c>
      <c r="G668" s="8" t="n">
        <v>564.41</v>
      </c>
      <c r="H668" s="8" t="n">
        <v>129.81</v>
      </c>
      <c r="I668" s="8" t="n">
        <v>694.22</v>
      </c>
      <c r="J668" s="8" t="n">
        <v>694.22</v>
      </c>
      <c r="K668" s="7" t="n">
        <v>46294</v>
      </c>
      <c r="L668" s="9" t="inlineStr">
        <is>
          <t>Po terminie</t>
        </is>
      </c>
      <c r="M668" s="6" t="inlineStr">
        <is>
          <t>Przelew</t>
        </is>
      </c>
      <c r="N668" s="6" t="inlineStr">
        <is>
          <t>41 9617 9773 8785 4572 8649 9521</t>
        </is>
      </c>
      <c r="O668" s="6" t="inlineStr">
        <is>
          <t>6559767175-20260915-8C1537968935-38</t>
        </is>
      </c>
    </row>
    <row r="669">
      <c r="A669" s="6" t="inlineStr">
        <is>
          <t>3886827486</t>
        </is>
      </c>
      <c r="B669" s="6" t="inlineStr">
        <is>
          <t>Wspólnota Mieszkaniowa Wrzosowa 3</t>
        </is>
      </c>
      <c r="C669" s="7" t="n">
        <v>46280</v>
      </c>
      <c r="D669" s="6" t="inlineStr">
        <is>
          <t>670/09/2026</t>
        </is>
      </c>
      <c r="E669" s="6" t="inlineStr">
        <is>
          <t>Serwis Domofonów Dzwonek s.c.</t>
        </is>
      </c>
      <c r="F669" s="6" t="inlineStr">
        <is>
          <t>6559767175</t>
        </is>
      </c>
      <c r="G669" s="8" t="n">
        <v>542.35</v>
      </c>
      <c r="H669" s="8" t="n">
        <v>124.74</v>
      </c>
      <c r="I669" s="8" t="n">
        <v>667.09</v>
      </c>
      <c r="J669" s="8" t="n">
        <v>667.09</v>
      </c>
      <c r="K669" s="7" t="n">
        <v>46294</v>
      </c>
      <c r="L669" s="9" t="inlineStr">
        <is>
          <t>Zapłacona</t>
        </is>
      </c>
      <c r="M669" s="6" t="inlineStr">
        <is>
          <t>Przelew</t>
        </is>
      </c>
      <c r="N669" s="6" t="inlineStr">
        <is>
          <t>41 9617 9773 8785 4572 8649 9521</t>
        </is>
      </c>
      <c r="O669" s="6" t="inlineStr">
        <is>
          <t>6559767175-20260915-169725F0F09B-25</t>
        </is>
      </c>
    </row>
    <row r="670">
      <c r="A670" s="6" t="inlineStr">
        <is>
          <t>3886827486</t>
        </is>
      </c>
      <c r="B670" s="6" t="inlineStr">
        <is>
          <t>Wspólnota Mieszkaniowa Wrzosowa 3</t>
        </is>
      </c>
      <c r="C670" s="7" t="n">
        <v>46281</v>
      </c>
      <c r="D670" s="6" t="inlineStr">
        <is>
          <t>FV/2026/09/0631</t>
        </is>
      </c>
      <c r="E670" s="6" t="inlineStr">
        <is>
          <t>Ciepłownia Nadrzeczna Sp. z o.o.</t>
        </is>
      </c>
      <c r="F670" s="6" t="inlineStr">
        <is>
          <t>9765479241</t>
        </is>
      </c>
      <c r="G670" s="8" t="n">
        <v>1512.95</v>
      </c>
      <c r="H670" s="8" t="n">
        <v>121.04</v>
      </c>
      <c r="I670" s="8" t="n">
        <v>1633.99</v>
      </c>
      <c r="J670" s="8" t="n">
        <v>1633.99</v>
      </c>
      <c r="K670" s="7" t="n">
        <v>46295</v>
      </c>
      <c r="L670" s="9" t="inlineStr">
        <is>
          <t>Po terminie</t>
        </is>
      </c>
      <c r="M670" s="6" t="inlineStr">
        <is>
          <t>Przelew</t>
        </is>
      </c>
      <c r="N670" s="6" t="inlineStr">
        <is>
          <t>22 3135 2015 3526 4175 6812 2109</t>
        </is>
      </c>
      <c r="O670" s="6" t="inlineStr">
        <is>
          <t>9765479241-20260916-8601472A48A7-74</t>
        </is>
      </c>
    </row>
    <row r="671">
      <c r="A671" s="6" t="inlineStr">
        <is>
          <t>3886827486</t>
        </is>
      </c>
      <c r="B671" s="6" t="inlineStr">
        <is>
          <t>Wspólnota Mieszkaniowa Wrzosowa 3</t>
        </is>
      </c>
      <c r="C671" s="7" t="n">
        <v>46282</v>
      </c>
      <c r="D671" s="6" t="inlineStr">
        <is>
          <t>F-2026-0393</t>
        </is>
      </c>
      <c r="E671" s="6" t="inlineStr">
        <is>
          <t>Hurtownia Materiałów Przykładowa</t>
        </is>
      </c>
      <c r="F671" s="6" t="inlineStr">
        <is>
          <t>9579991343</t>
        </is>
      </c>
      <c r="G671" s="8" t="n">
        <v>246.49</v>
      </c>
      <c r="H671" s="8" t="n">
        <v>56.69</v>
      </c>
      <c r="I671" s="8" t="n">
        <v>303.18</v>
      </c>
      <c r="J671" s="8" t="n">
        <v>303.18</v>
      </c>
      <c r="K671" s="7" t="n">
        <v>46289</v>
      </c>
      <c r="L671" s="9" t="inlineStr">
        <is>
          <t>Po terminie</t>
        </is>
      </c>
      <c r="M671" s="6" t="inlineStr">
        <is>
          <t>Przelew</t>
        </is>
      </c>
      <c r="N671" s="6" t="inlineStr">
        <is>
          <t>63 4729 5253 6488 3263 0551 3350</t>
        </is>
      </c>
      <c r="O671" s="6" t="inlineStr">
        <is>
          <t>9579991343-20260917-CF29273FBF4D-86</t>
        </is>
      </c>
    </row>
    <row r="672">
      <c r="A672" s="6" t="inlineStr">
        <is>
          <t>3886827486</t>
        </is>
      </c>
      <c r="B672" s="6" t="inlineStr">
        <is>
          <t>Wspólnota Mieszkaniowa Wrzosowa 3</t>
        </is>
      </c>
      <c r="C672" s="7" t="n">
        <v>46283</v>
      </c>
      <c r="D672" s="6" t="inlineStr">
        <is>
          <t>FV/2026/09/0633</t>
        </is>
      </c>
      <c r="E672" s="6" t="inlineStr">
        <is>
          <t>Ciepłownia Nadrzeczna Sp. z o.o.</t>
        </is>
      </c>
      <c r="F672" s="6" t="inlineStr">
        <is>
          <t>9765479241</t>
        </is>
      </c>
      <c r="G672" s="8" t="n">
        <v>1588.67</v>
      </c>
      <c r="H672" s="8" t="n">
        <v>127.09</v>
      </c>
      <c r="I672" s="8" t="n">
        <v>1715.76</v>
      </c>
      <c r="J672" s="8" t="n">
        <v>1715.76</v>
      </c>
      <c r="K672" s="7" t="n">
        <v>46297</v>
      </c>
      <c r="L672" s="9" t="inlineStr">
        <is>
          <t>Zapłacona</t>
        </is>
      </c>
      <c r="M672" s="6" t="inlineStr">
        <is>
          <t>Przelew</t>
        </is>
      </c>
      <c r="N672" s="6" t="inlineStr">
        <is>
          <t>22 3135 2015 3526 4175 6812 2109</t>
        </is>
      </c>
      <c r="O672" s="6" t="inlineStr">
        <is>
          <t>9765479241-20260918-0EC2F9F7188B-F8</t>
        </is>
      </c>
    </row>
    <row r="673">
      <c r="A673" s="6" t="inlineStr">
        <is>
          <t>3886827486</t>
        </is>
      </c>
      <c r="B673" s="6" t="inlineStr">
        <is>
          <t>Wspólnota Mieszkaniowa Wrzosowa 3</t>
        </is>
      </c>
      <c r="C673" s="7" t="n">
        <v>46283</v>
      </c>
      <c r="D673" s="6" t="inlineStr">
        <is>
          <t>F-2026-0404</t>
        </is>
      </c>
      <c r="E673" s="6" t="inlineStr">
        <is>
          <t>Hurtownia Materiałów Przykładowa</t>
        </is>
      </c>
      <c r="F673" s="6" t="inlineStr">
        <is>
          <t>9579991343</t>
        </is>
      </c>
      <c r="G673" s="8" t="n">
        <v>174.93</v>
      </c>
      <c r="H673" s="8" t="n">
        <v>40.23</v>
      </c>
      <c r="I673" s="8" t="n">
        <v>215.16</v>
      </c>
      <c r="J673" s="8" t="n">
        <v>215.16</v>
      </c>
      <c r="K673" s="7" t="n">
        <v>46290</v>
      </c>
      <c r="L673" s="9" t="inlineStr">
        <is>
          <t>Zapłacona</t>
        </is>
      </c>
      <c r="M673" s="6" t="inlineStr">
        <is>
          <t>Przelew</t>
        </is>
      </c>
      <c r="N673" s="6" t="inlineStr">
        <is>
          <t>63 4729 5253 6488 3263 0551 3350</t>
        </is>
      </c>
      <c r="O673" s="6" t="inlineStr">
        <is>
          <t>9579991343-20260918-3F7282EED0B2-BD</t>
        </is>
      </c>
    </row>
    <row r="674">
      <c r="A674" s="6" t="inlineStr">
        <is>
          <t>3886827486</t>
        </is>
      </c>
      <c r="B674" s="6" t="inlineStr">
        <is>
          <t>Wspólnota Mieszkaniowa Wrzosowa 3</t>
        </is>
      </c>
      <c r="C674" s="7" t="n">
        <v>46283</v>
      </c>
      <c r="D674" s="6" t="inlineStr">
        <is>
          <t>F-2026-0406</t>
        </is>
      </c>
      <c r="E674" s="6" t="inlineStr">
        <is>
          <t>Hurtownia Materiałów Przykładowa</t>
        </is>
      </c>
      <c r="F674" s="6" t="inlineStr">
        <is>
          <t>9579991343</t>
        </is>
      </c>
      <c r="G674" s="8" t="n">
        <v>313.84</v>
      </c>
      <c r="H674" s="8" t="n">
        <v>72.18000000000001</v>
      </c>
      <c r="I674" s="8" t="n">
        <v>386.02</v>
      </c>
      <c r="J674" s="8" t="n">
        <v>386.02</v>
      </c>
      <c r="K674" s="7" t="n">
        <v>46290</v>
      </c>
      <c r="L674" s="9" t="inlineStr">
        <is>
          <t>Zapłacona</t>
        </is>
      </c>
      <c r="M674" s="6" t="inlineStr">
        <is>
          <t>Przelew</t>
        </is>
      </c>
      <c r="N674" s="6" t="inlineStr">
        <is>
          <t>63 4729 5253 6488 3263 0551 3350</t>
        </is>
      </c>
      <c r="O674" s="6" t="inlineStr">
        <is>
          <t>9579991343-20260918-F001FA5F9AC0-DF</t>
        </is>
      </c>
    </row>
    <row r="675">
      <c r="A675" s="6" t="inlineStr">
        <is>
          <t>3886827486</t>
        </is>
      </c>
      <c r="B675" s="6" t="inlineStr">
        <is>
          <t>Wspólnota Mieszkaniowa Wrzosowa 3</t>
        </is>
      </c>
      <c r="C675" s="7" t="n">
        <v>46283</v>
      </c>
      <c r="D675" s="6" t="inlineStr">
        <is>
          <t>09/2026/FA/467</t>
        </is>
      </c>
      <c r="E675" s="6" t="inlineStr">
        <is>
          <t>Instalacje Kropla s.c.</t>
        </is>
      </c>
      <c r="F675" s="6" t="inlineStr">
        <is>
          <t>5016971291</t>
        </is>
      </c>
      <c r="G675" s="8" t="n">
        <v>303.77</v>
      </c>
      <c r="H675" s="8" t="n">
        <v>69.87</v>
      </c>
      <c r="I675" s="8" t="n">
        <v>373.64</v>
      </c>
      <c r="J675" s="8" t="n">
        <v>373.64</v>
      </c>
      <c r="K675" s="7" t="n">
        <v>46290</v>
      </c>
      <c r="L675" s="9" t="inlineStr">
        <is>
          <t>Zapłacona</t>
        </is>
      </c>
      <c r="M675" s="6" t="inlineStr">
        <is>
          <t>Przelew</t>
        </is>
      </c>
      <c r="N675" s="6" t="inlineStr">
        <is>
          <t>45 9485 3858 7877 4670 7216 9597</t>
        </is>
      </c>
      <c r="O675" s="6" t="inlineStr">
        <is>
          <t>5016971291-20260918-C3242858A167-03</t>
        </is>
      </c>
    </row>
    <row r="676">
      <c r="A676" s="6" t="inlineStr">
        <is>
          <t>3886827486</t>
        </is>
      </c>
      <c r="B676" s="6" t="inlineStr">
        <is>
          <t>Wspólnota Mieszkaniowa Wrzosowa 3</t>
        </is>
      </c>
      <c r="C676" s="7" t="n">
        <v>46283</v>
      </c>
      <c r="D676" s="6" t="inlineStr">
        <is>
          <t>PS-202609-0489</t>
        </is>
      </c>
      <c r="E676" s="6" t="inlineStr">
        <is>
          <t>Prąd Sąsiedzki S.A.</t>
        </is>
      </c>
      <c r="F676" s="6" t="inlineStr">
        <is>
          <t>5986533184</t>
        </is>
      </c>
      <c r="G676" s="8" t="n">
        <v>541.11</v>
      </c>
      <c r="H676" s="8" t="n">
        <v>124.46</v>
      </c>
      <c r="I676" s="8" t="n">
        <v>665.5700000000001</v>
      </c>
      <c r="J676" s="8" t="n">
        <v>665.5700000000001</v>
      </c>
      <c r="K676" s="7" t="n">
        <v>46304</v>
      </c>
      <c r="L676" s="9" t="inlineStr">
        <is>
          <t>Zapłacona</t>
        </is>
      </c>
      <c r="M676" s="6" t="inlineStr">
        <is>
          <t>Przelew</t>
        </is>
      </c>
      <c r="N676" s="6" t="inlineStr">
        <is>
          <t>83 2325 3064 9070 9021 8183 7868</t>
        </is>
      </c>
      <c r="O676" s="6" t="inlineStr">
        <is>
          <t>5986533184-20260918-6BFC961CAAE1-9C</t>
        </is>
      </c>
    </row>
    <row r="677">
      <c r="A677" s="6" t="inlineStr">
        <is>
          <t>3886827486</t>
        </is>
      </c>
      <c r="B677" s="6" t="inlineStr">
        <is>
          <t>Wspólnota Mieszkaniowa Wrzosowa 3</t>
        </is>
      </c>
      <c r="C677" s="7" t="n">
        <v>46286</v>
      </c>
      <c r="D677" s="6" t="inlineStr">
        <is>
          <t>F-2026-0422</t>
        </is>
      </c>
      <c r="E677" s="6" t="inlineStr">
        <is>
          <t>Hurtownia Materiałów Przykładowa</t>
        </is>
      </c>
      <c r="F677" s="6" t="inlineStr">
        <is>
          <t>9579991343</t>
        </is>
      </c>
      <c r="G677" s="8" t="n">
        <v>352.31</v>
      </c>
      <c r="H677" s="8" t="n">
        <v>81.03</v>
      </c>
      <c r="I677" s="8" t="n">
        <v>433.34</v>
      </c>
      <c r="J677" s="8" t="n">
        <v>433.34</v>
      </c>
      <c r="K677" s="7" t="n">
        <v>46293</v>
      </c>
      <c r="L677" s="9" t="inlineStr">
        <is>
          <t>Zapłacona</t>
        </is>
      </c>
      <c r="M677" s="6" t="inlineStr">
        <is>
          <t>Przelew</t>
        </is>
      </c>
      <c r="N677" s="6" t="inlineStr">
        <is>
          <t>63 4729 5253 6488 3263 0551 3350</t>
        </is>
      </c>
      <c r="O677" s="6" t="inlineStr">
        <is>
          <t>9579991343-20260921-75A38476F498-8F</t>
        </is>
      </c>
    </row>
    <row r="678">
      <c r="A678" s="6" t="inlineStr">
        <is>
          <t>3886827486</t>
        </is>
      </c>
      <c r="B678" s="6" t="inlineStr">
        <is>
          <t>Wspólnota Mieszkaniowa Wrzosowa 3</t>
        </is>
      </c>
      <c r="C678" s="7" t="n">
        <v>46286</v>
      </c>
      <c r="D678" s="6" t="inlineStr">
        <is>
          <t>W/2026/000493</t>
        </is>
      </c>
      <c r="E678" s="6" t="inlineStr">
        <is>
          <t>Wodociągi Doliny Sp. z o.o.</t>
        </is>
      </c>
      <c r="F678" s="6" t="inlineStr">
        <is>
          <t>7984191656</t>
        </is>
      </c>
      <c r="G678" s="8" t="n">
        <v>1906.21</v>
      </c>
      <c r="H678" s="8" t="n">
        <v>152.5</v>
      </c>
      <c r="I678" s="8" t="n">
        <v>2058.71</v>
      </c>
      <c r="J678" s="8" t="n">
        <v>2058.71</v>
      </c>
      <c r="K678" s="7" t="n">
        <v>46300</v>
      </c>
      <c r="L678" s="9" t="inlineStr">
        <is>
          <t>Zapłacona</t>
        </is>
      </c>
      <c r="M678" s="6" t="inlineStr">
        <is>
          <t>Przelew</t>
        </is>
      </c>
      <c r="N678" s="6" t="inlineStr">
        <is>
          <t>67 2005 3476 9803 4042 8716 0840</t>
        </is>
      </c>
      <c r="O678" s="6" t="inlineStr">
        <is>
          <t>7984191656-20260921-B2BD4994B032-1D</t>
        </is>
      </c>
    </row>
    <row r="679">
      <c r="A679" s="6" t="inlineStr">
        <is>
          <t>3886827486</t>
        </is>
      </c>
      <c r="B679" s="6" t="inlineStr">
        <is>
          <t>Wspólnota Mieszkaniowa Wrzosowa 3</t>
        </is>
      </c>
      <c r="C679" s="7" t="n">
        <v>46287</v>
      </c>
      <c r="D679" s="6" t="inlineStr">
        <is>
          <t>F-2026-0442</t>
        </is>
      </c>
      <c r="E679" s="6" t="inlineStr">
        <is>
          <t>Hurtownia Materiałów Przykładowa</t>
        </is>
      </c>
      <c r="F679" s="6" t="inlineStr">
        <is>
          <t>9579991343</t>
        </is>
      </c>
      <c r="G679" s="8" t="n">
        <v>588.0700000000001</v>
      </c>
      <c r="H679" s="8" t="n">
        <v>135.26</v>
      </c>
      <c r="I679" s="8" t="n">
        <v>723.33</v>
      </c>
      <c r="J679" s="8" t="n">
        <v>723.33</v>
      </c>
      <c r="K679" s="7" t="n">
        <v>46294</v>
      </c>
      <c r="L679" s="9" t="inlineStr">
        <is>
          <t>Po terminie</t>
        </is>
      </c>
      <c r="M679" s="6" t="inlineStr">
        <is>
          <t>Przelew</t>
        </is>
      </c>
      <c r="N679" s="6" t="inlineStr">
        <is>
          <t>63 4729 5253 6488 3263 0551 3350</t>
        </is>
      </c>
      <c r="O679" s="6" t="inlineStr">
        <is>
          <t>9579991343-20260922-3EF218CD8B64-0D</t>
        </is>
      </c>
    </row>
    <row r="680">
      <c r="A680" s="6" t="inlineStr">
        <is>
          <t>3886827486</t>
        </is>
      </c>
      <c r="B680" s="6" t="inlineStr">
        <is>
          <t>Wspólnota Mieszkaniowa Wrzosowa 3</t>
        </is>
      </c>
      <c r="C680" s="7" t="n">
        <v>46290</v>
      </c>
      <c r="D680" s="6" t="inlineStr">
        <is>
          <t>DS/2026/09/632</t>
        </is>
      </c>
      <c r="E680" s="6" t="inlineStr">
        <is>
          <t>Dźwigi Serwis Sp. z o.o.</t>
        </is>
      </c>
      <c r="F680" s="6" t="inlineStr">
        <is>
          <t>6710340667</t>
        </is>
      </c>
      <c r="G680" s="8" t="n">
        <v>380</v>
      </c>
      <c r="H680" s="8" t="n">
        <v>87.40000000000001</v>
      </c>
      <c r="I680" s="8" t="n">
        <v>467.4</v>
      </c>
      <c r="J680" s="8" t="n">
        <v>467.4</v>
      </c>
      <c r="K680" s="7" t="n">
        <v>46304</v>
      </c>
      <c r="L680" s="9" t="inlineStr">
        <is>
          <t>Zapłacona</t>
        </is>
      </c>
      <c r="M680" s="6" t="inlineStr">
        <is>
          <t>Przelew</t>
        </is>
      </c>
      <c r="N680" s="6" t="inlineStr">
        <is>
          <t>97 0017 2701 6657 7262 4678 4715</t>
        </is>
      </c>
      <c r="O680" s="6" t="inlineStr">
        <is>
          <t>6710340667-20260925-A3B2DB958217-D7</t>
        </is>
      </c>
    </row>
    <row r="681">
      <c r="A681" s="6" t="inlineStr">
        <is>
          <t>3886827486</t>
        </is>
      </c>
      <c r="B681" s="6" t="inlineStr">
        <is>
          <t>Wspólnota Mieszkaniowa Wrzosowa 3</t>
        </is>
      </c>
      <c r="C681" s="7" t="n">
        <v>46290</v>
      </c>
      <c r="D681" s="6" t="inlineStr">
        <is>
          <t>09/2026/FA/667</t>
        </is>
      </c>
      <c r="E681" s="6" t="inlineStr">
        <is>
          <t>EkoOdbiór Sp. z o.o.</t>
        </is>
      </c>
      <c r="F681" s="6" t="inlineStr">
        <is>
          <t>1902986342</t>
        </is>
      </c>
      <c r="G681" s="8" t="n">
        <v>582</v>
      </c>
      <c r="H681" s="8" t="n">
        <v>46.56</v>
      </c>
      <c r="I681" s="8" t="n">
        <v>628.5599999999999</v>
      </c>
      <c r="J681" s="8" t="n">
        <v>628.5599999999999</v>
      </c>
      <c r="K681" s="7" t="n">
        <v>46304</v>
      </c>
      <c r="L681" s="9" t="inlineStr">
        <is>
          <t>Niezapłacona</t>
        </is>
      </c>
      <c r="M681" s="6" t="inlineStr">
        <is>
          <t>Przelew</t>
        </is>
      </c>
      <c r="N681" s="6" t="inlineStr">
        <is>
          <t>57 8697 7919 2165 4825 6459 4806</t>
        </is>
      </c>
      <c r="O681" s="6" t="inlineStr">
        <is>
          <t>1902986342-20260925-06A2D38009E9-0A</t>
        </is>
      </c>
    </row>
    <row r="682">
      <c r="A682" s="6" t="inlineStr">
        <is>
          <t>3886827486</t>
        </is>
      </c>
      <c r="B682" s="6" t="inlineStr">
        <is>
          <t>Wspólnota Mieszkaniowa Wrzosowa 3</t>
        </is>
      </c>
      <c r="C682" s="7" t="n">
        <v>46290</v>
      </c>
      <c r="D682" s="6" t="inlineStr">
        <is>
          <t>903/2026</t>
        </is>
      </c>
      <c r="E682" s="6" t="inlineStr">
        <is>
          <t>Remont-Bud Usługi Budowlane</t>
        </is>
      </c>
      <c r="F682" s="6" t="inlineStr">
        <is>
          <t>5250629680</t>
        </is>
      </c>
      <c r="G682" s="8" t="n">
        <v>491.02</v>
      </c>
      <c r="H682" s="8" t="n">
        <v>39.28</v>
      </c>
      <c r="I682" s="8" t="n">
        <v>530.3</v>
      </c>
      <c r="J682" s="8" t="n">
        <v>530.3</v>
      </c>
      <c r="K682" s="7" t="n">
        <v>46297</v>
      </c>
      <c r="L682" s="9" t="inlineStr">
        <is>
          <t>Niezapłacona</t>
        </is>
      </c>
      <c r="M682" s="6" t="inlineStr">
        <is>
          <t>Przelew</t>
        </is>
      </c>
      <c r="N682" s="6" t="inlineStr">
        <is>
          <t>56 5454 1795 9139 0717 8452 4689</t>
        </is>
      </c>
      <c r="O682" s="6" t="inlineStr">
        <is>
          <t>5250629680-20260925-C855A6C9EF00-0F</t>
        </is>
      </c>
    </row>
    <row r="683">
      <c r="A683" s="6" t="inlineStr">
        <is>
          <t>3886827486</t>
        </is>
      </c>
      <c r="B683" s="6" t="inlineStr">
        <is>
          <t>Wspólnota Mieszkaniowa Wrzosowa 3</t>
        </is>
      </c>
      <c r="C683" s="7" t="n">
        <v>46293</v>
      </c>
      <c r="D683" s="6" t="inlineStr">
        <is>
          <t>314/09/2026</t>
        </is>
      </c>
      <c r="E683" s="6" t="inlineStr">
        <is>
          <t>Czysty Dom Usługi Porządkowe</t>
        </is>
      </c>
      <c r="F683" s="6" t="inlineStr">
        <is>
          <t>7082275626</t>
        </is>
      </c>
      <c r="G683" s="8" t="n">
        <v>1010</v>
      </c>
      <c r="H683" s="8" t="n">
        <v>232.3</v>
      </c>
      <c r="I683" s="8" t="n">
        <v>1242.3</v>
      </c>
      <c r="J683" s="8" t="n">
        <v>1242.3</v>
      </c>
      <c r="K683" s="7" t="n">
        <v>46321</v>
      </c>
      <c r="L683" s="9" t="inlineStr">
        <is>
          <t>Zapłacona</t>
        </is>
      </c>
      <c r="M683" s="6" t="inlineStr">
        <is>
          <t>Przelew</t>
        </is>
      </c>
      <c r="N683" s="6" t="inlineStr">
        <is>
          <t>32 1327 9884 5962 7788 2917 9897</t>
        </is>
      </c>
      <c r="O683" s="6" t="inlineStr">
        <is>
          <t>7082275626-20260928-F0E3A2A3AD15-D6</t>
        </is>
      </c>
    </row>
    <row r="684">
      <c r="A684" s="6" t="inlineStr">
        <is>
          <t>3886827486</t>
        </is>
      </c>
      <c r="B684" s="6" t="inlineStr">
        <is>
          <t>Wspólnota Mieszkaniowa Wrzosowa 3</t>
        </is>
      </c>
      <c r="C684" s="7" t="n">
        <v>46294</v>
      </c>
      <c r="D684" s="6" t="inlineStr">
        <is>
          <t>F-2026-0539</t>
        </is>
      </c>
      <c r="E684" s="6" t="inlineStr">
        <is>
          <t>Hurtownia Materiałów Przykładowa</t>
        </is>
      </c>
      <c r="F684" s="6" t="inlineStr">
        <is>
          <t>9579991343</t>
        </is>
      </c>
      <c r="G684" s="8" t="n">
        <v>95.39</v>
      </c>
      <c r="H684" s="8" t="n">
        <v>21.94</v>
      </c>
      <c r="I684" s="8" t="n">
        <v>117.33</v>
      </c>
      <c r="J684" s="8" t="n">
        <v>117.33</v>
      </c>
      <c r="K684" s="7" t="n">
        <v>46301</v>
      </c>
      <c r="L684" s="9" t="inlineStr">
        <is>
          <t>Zapłacona</t>
        </is>
      </c>
      <c r="M684" s="6" t="inlineStr">
        <is>
          <t>Przelew</t>
        </is>
      </c>
      <c r="N684" s="6" t="inlineStr">
        <is>
          <t>63 4729 5253 6488 3263 0551 3350</t>
        </is>
      </c>
      <c r="O684" s="6" t="inlineStr">
        <is>
          <t>9579991343-20260929-A57DE447A6C2-F2</t>
        </is>
      </c>
    </row>
    <row r="685">
      <c r="A685" s="6" t="inlineStr">
        <is>
          <t>3886827486</t>
        </is>
      </c>
      <c r="B685" s="6" t="inlineStr">
        <is>
          <t>Wspólnota Mieszkaniowa Wrzosowa 3</t>
        </is>
      </c>
      <c r="C685" s="7" t="n">
        <v>46294</v>
      </c>
      <c r="D685" s="6" t="inlineStr">
        <is>
          <t>FV/2026/09/0494</t>
        </is>
      </c>
      <c r="E685" s="6" t="inlineStr">
        <is>
          <t>Naprawy od Ręki Sp. z o.o.</t>
        </is>
      </c>
      <c r="F685" s="6" t="inlineStr">
        <is>
          <t>2633551755</t>
        </is>
      </c>
      <c r="G685" s="8" t="n">
        <v>631.76</v>
      </c>
      <c r="H685" s="8" t="n">
        <v>145.3</v>
      </c>
      <c r="I685" s="8" t="n">
        <v>777.0599999999999</v>
      </c>
      <c r="J685" s="8" t="n">
        <v>777.0599999999999</v>
      </c>
      <c r="K685" s="7" t="n">
        <v>46308</v>
      </c>
      <c r="L685" s="9" t="inlineStr">
        <is>
          <t>Zapłacona</t>
        </is>
      </c>
      <c r="M685" s="6" t="inlineStr">
        <is>
          <t>Przelew</t>
        </is>
      </c>
      <c r="N685" s="6" t="inlineStr">
        <is>
          <t>93 0767 1892 7688 4758 7357 9044</t>
        </is>
      </c>
      <c r="O685" s="6" t="inlineStr">
        <is>
          <t>2633551755-20260929-08D16087024A-37</t>
        </is>
      </c>
    </row>
    <row r="686">
      <c r="A686" s="6" t="inlineStr">
        <is>
          <t>3886827486</t>
        </is>
      </c>
      <c r="B686" s="6" t="inlineStr">
        <is>
          <t>Wspólnota Mieszkaniowa Wrzosowa 3</t>
        </is>
      </c>
      <c r="C686" s="7" t="n">
        <v>46294</v>
      </c>
      <c r="D686" s="6" t="inlineStr">
        <is>
          <t>W/2026/000513</t>
        </is>
      </c>
      <c r="E686" s="6" t="inlineStr">
        <is>
          <t>Wodociągi Doliny Sp. z o.o.</t>
        </is>
      </c>
      <c r="F686" s="6" t="inlineStr">
        <is>
          <t>7984191656</t>
        </is>
      </c>
      <c r="G686" s="8" t="n">
        <v>908.72</v>
      </c>
      <c r="H686" s="8" t="n">
        <v>72.7</v>
      </c>
      <c r="I686" s="8" t="n">
        <v>981.42</v>
      </c>
      <c r="J686" s="8" t="n">
        <v>981.42</v>
      </c>
      <c r="K686" s="7" t="n">
        <v>46308</v>
      </c>
      <c r="L686" s="9" t="inlineStr">
        <is>
          <t>Zapłacona</t>
        </is>
      </c>
      <c r="M686" s="6" t="inlineStr">
        <is>
          <t>Przelew</t>
        </is>
      </c>
      <c r="N686" s="6" t="inlineStr">
        <is>
          <t>67 2005 3476 9803 4042 8716 0840</t>
        </is>
      </c>
      <c r="O686" s="6" t="inlineStr">
        <is>
          <t>7984191656-20260929-825F0715F6C6-79</t>
        </is>
      </c>
    </row>
    <row r="687">
      <c r="A687" s="6" t="inlineStr">
        <is>
          <t>2753639897</t>
        </is>
      </c>
      <c r="B687" s="6" t="inlineStr">
        <is>
          <t>Wspólnota Mieszkaniowa Zielona 51</t>
        </is>
      </c>
      <c r="C687" s="7" t="n">
        <v>46267</v>
      </c>
      <c r="D687" s="6" t="inlineStr">
        <is>
          <t>DBG/0175/2026</t>
        </is>
      </c>
      <c r="E687" s="6" t="inlineStr">
        <is>
          <t>Deratyzacja Bez Gryzoni Sp. z o.o.</t>
        </is>
      </c>
      <c r="F687" s="6" t="inlineStr">
        <is>
          <t>4311922757</t>
        </is>
      </c>
      <c r="G687" s="8" t="n">
        <v>339.22</v>
      </c>
      <c r="H687" s="8" t="n">
        <v>78.02</v>
      </c>
      <c r="I687" s="8" t="n">
        <v>417.24</v>
      </c>
      <c r="J687" s="8" t="n">
        <v>417.24</v>
      </c>
      <c r="K687" s="7" t="n">
        <v>46281</v>
      </c>
      <c r="L687" s="9" t="inlineStr">
        <is>
          <t>Zapłacona</t>
        </is>
      </c>
      <c r="M687" s="6" t="inlineStr">
        <is>
          <t>Przelew</t>
        </is>
      </c>
      <c r="N687" s="6" t="inlineStr">
        <is>
          <t>22 7321 0125 0204 7326 1544 1035</t>
        </is>
      </c>
      <c r="O687" s="6" t="inlineStr">
        <is>
          <t>4311922757-20260902-1D5FE0492D15-CF</t>
        </is>
      </c>
    </row>
    <row r="688">
      <c r="A688" s="6" t="inlineStr">
        <is>
          <t>2753639897</t>
        </is>
      </c>
      <c r="B688" s="6" t="inlineStr">
        <is>
          <t>Wspólnota Mieszkaniowa Zielona 51</t>
        </is>
      </c>
      <c r="C688" s="7" t="n">
        <v>46268</v>
      </c>
      <c r="D688" s="6" t="inlineStr">
        <is>
          <t>09/2026/FA/407</t>
        </is>
      </c>
      <c r="E688" s="6" t="inlineStr">
        <is>
          <t>Instalacje Kropla s.c.</t>
        </is>
      </c>
      <c r="F688" s="6" t="inlineStr">
        <is>
          <t>5016971291</t>
        </is>
      </c>
      <c r="G688" s="8" t="n">
        <v>1906.8</v>
      </c>
      <c r="H688" s="8" t="n">
        <v>438.56</v>
      </c>
      <c r="I688" s="8" t="n">
        <v>2345.36</v>
      </c>
      <c r="J688" s="8" t="n">
        <v>2345.36</v>
      </c>
      <c r="K688" s="7" t="n">
        <v>46275</v>
      </c>
      <c r="L688" s="9" t="inlineStr">
        <is>
          <t>Zapłacona</t>
        </is>
      </c>
      <c r="M688" s="6" t="inlineStr">
        <is>
          <t>Przelew</t>
        </is>
      </c>
      <c r="N688" s="6" t="inlineStr">
        <is>
          <t>45 9485 3858 7877 4670 7216 9597</t>
        </is>
      </c>
      <c r="O688" s="6" t="inlineStr">
        <is>
          <t>5016971291-20260903-41EBAC885175-0F</t>
        </is>
      </c>
    </row>
    <row r="689">
      <c r="A689" s="6" t="inlineStr">
        <is>
          <t>2753639897</t>
        </is>
      </c>
      <c r="B689" s="6" t="inlineStr">
        <is>
          <t>Wspólnota Mieszkaniowa Zielona 51</t>
        </is>
      </c>
      <c r="C689" s="7" t="n">
        <v>46269</v>
      </c>
      <c r="D689" s="6" t="inlineStr">
        <is>
          <t>C/26/09/00382</t>
        </is>
      </c>
      <c r="E689" s="6" t="inlineStr">
        <is>
          <t>Ciepło Pod Lasem Sp. z o.o.</t>
        </is>
      </c>
      <c r="F689" s="6" t="inlineStr">
        <is>
          <t>8183339542</t>
        </is>
      </c>
      <c r="G689" s="8" t="n">
        <v>2330.04</v>
      </c>
      <c r="H689" s="8" t="n">
        <v>186.4</v>
      </c>
      <c r="I689" s="8" t="n">
        <v>2516.44</v>
      </c>
      <c r="J689" s="8" t="n">
        <v>2516.44</v>
      </c>
      <c r="K689" s="7" t="n">
        <v>46290</v>
      </c>
      <c r="L689" s="9" t="inlineStr">
        <is>
          <t>Zapłacona</t>
        </is>
      </c>
      <c r="M689" s="6" t="inlineStr">
        <is>
          <t>Przelew</t>
        </is>
      </c>
      <c r="N689" s="6" t="inlineStr">
        <is>
          <t>99 6949 1249 6127 5997 3171 7526</t>
        </is>
      </c>
      <c r="O689" s="6" t="inlineStr">
        <is>
          <t>8183339542-20260904-66BDF6F53206-E9</t>
        </is>
      </c>
    </row>
    <row r="690">
      <c r="A690" s="6" t="inlineStr">
        <is>
          <t>2753639897</t>
        </is>
      </c>
      <c r="B690" s="6" t="inlineStr">
        <is>
          <t>Wspólnota Mieszkaniowa Zielona 51</t>
        </is>
      </c>
      <c r="C690" s="7" t="n">
        <v>46269</v>
      </c>
      <c r="D690" s="6" t="inlineStr">
        <is>
          <t>FV/2026/09/0417</t>
        </is>
      </c>
      <c r="E690" s="6" t="inlineStr">
        <is>
          <t>Naprawy od Ręki Sp. z o.o.</t>
        </is>
      </c>
      <c r="F690" s="6" t="inlineStr">
        <is>
          <t>2633551755</t>
        </is>
      </c>
      <c r="G690" s="8" t="n">
        <v>536.73</v>
      </c>
      <c r="H690" s="8" t="n">
        <v>42.94</v>
      </c>
      <c r="I690" s="8" t="n">
        <v>579.67</v>
      </c>
      <c r="J690" s="8" t="n">
        <v>579.67</v>
      </c>
      <c r="K690" s="7" t="n">
        <v>46283</v>
      </c>
      <c r="L690" s="9" t="inlineStr">
        <is>
          <t>Po terminie</t>
        </is>
      </c>
      <c r="M690" s="6" t="inlineStr">
        <is>
          <t>Przelew</t>
        </is>
      </c>
      <c r="N690" s="6" t="inlineStr">
        <is>
          <t>93 0767 1892 7688 4758 7357 9044</t>
        </is>
      </c>
      <c r="O690" s="6" t="inlineStr">
        <is>
          <t>2633551755-20260904-F3BA51CD3A27-DF</t>
        </is>
      </c>
    </row>
    <row r="691">
      <c r="A691" s="6" t="inlineStr">
        <is>
          <t>2753639897</t>
        </is>
      </c>
      <c r="B691" s="6" t="inlineStr">
        <is>
          <t>Wspólnota Mieszkaniowa Zielona 51</t>
        </is>
      </c>
      <c r="C691" s="7" t="n">
        <v>46272</v>
      </c>
      <c r="D691" s="6" t="inlineStr">
        <is>
          <t>09/2026/FA/421</t>
        </is>
      </c>
      <c r="E691" s="6" t="inlineStr">
        <is>
          <t>Instalacje Kropla s.c.</t>
        </is>
      </c>
      <c r="F691" s="6" t="inlineStr">
        <is>
          <t>5016971291</t>
        </is>
      </c>
      <c r="G691" s="8" t="n">
        <v>2348.82</v>
      </c>
      <c r="H691" s="8" t="n">
        <v>540.23</v>
      </c>
      <c r="I691" s="8" t="n">
        <v>2889.05</v>
      </c>
      <c r="J691" s="8" t="n">
        <v>2889.05</v>
      </c>
      <c r="K691" s="7" t="n">
        <v>46279</v>
      </c>
      <c r="L691" s="9" t="inlineStr">
        <is>
          <t>Zapłacona</t>
        </is>
      </c>
      <c r="M691" s="6" t="inlineStr">
        <is>
          <t>Przelew</t>
        </is>
      </c>
      <c r="N691" s="6" t="inlineStr">
        <is>
          <t>45 9485 3858 7877 4670 7216 9597</t>
        </is>
      </c>
      <c r="O691" s="6" t="inlineStr">
        <is>
          <t>5016971291-20260907-01F958785F92-3A</t>
        </is>
      </c>
    </row>
    <row r="692">
      <c r="A692" s="6" t="inlineStr">
        <is>
          <t>2753639897</t>
        </is>
      </c>
      <c r="B692" s="6" t="inlineStr">
        <is>
          <t>Wspólnota Mieszkaniowa Zielona 51</t>
        </is>
      </c>
      <c r="C692" s="7" t="n">
        <v>46273</v>
      </c>
      <c r="D692" s="6" t="inlineStr">
        <is>
          <t>FV/2026/09/0432</t>
        </is>
      </c>
      <c r="E692" s="6" t="inlineStr">
        <is>
          <t>Naprawy od Ręki Sp. z o.o.</t>
        </is>
      </c>
      <c r="F692" s="6" t="inlineStr">
        <is>
          <t>2633551755</t>
        </is>
      </c>
      <c r="G692" s="8" t="n">
        <v>2698.92</v>
      </c>
      <c r="H692" s="8" t="n">
        <v>215.91</v>
      </c>
      <c r="I692" s="8" t="n">
        <v>2914.83</v>
      </c>
      <c r="J692" s="8" t="n">
        <v>2914.83</v>
      </c>
      <c r="K692" s="7" t="n">
        <v>46287</v>
      </c>
      <c r="L692" s="9" t="inlineStr">
        <is>
          <t>Zapłacona</t>
        </is>
      </c>
      <c r="M692" s="6" t="inlineStr">
        <is>
          <t>Przelew</t>
        </is>
      </c>
      <c r="N692" s="6" t="inlineStr">
        <is>
          <t>93 0767 1892 7688 4758 7357 9044</t>
        </is>
      </c>
      <c r="O692" s="6" t="inlineStr">
        <is>
          <t>2633551755-20260908-5EC88A8E1FAE-A5</t>
        </is>
      </c>
    </row>
    <row r="693">
      <c r="A693" s="6" t="inlineStr">
        <is>
          <t>2753639897</t>
        </is>
      </c>
      <c r="B693" s="6" t="inlineStr">
        <is>
          <t>Wspólnota Mieszkaniowa Zielona 51</t>
        </is>
      </c>
      <c r="C693" s="7" t="n">
        <v>46273</v>
      </c>
      <c r="D693" s="6" t="inlineStr">
        <is>
          <t>617/09/2026</t>
        </is>
      </c>
      <c r="E693" s="6" t="inlineStr">
        <is>
          <t>Serwis Domofonów Dzwonek s.c.</t>
        </is>
      </c>
      <c r="F693" s="6" t="inlineStr">
        <is>
          <t>6559767175</t>
        </is>
      </c>
      <c r="G693" s="8" t="n">
        <v>343.68</v>
      </c>
      <c r="H693" s="8" t="n">
        <v>79.05</v>
      </c>
      <c r="I693" s="8" t="n">
        <v>422.73</v>
      </c>
      <c r="J693" s="8" t="n">
        <v>422.73</v>
      </c>
      <c r="K693" s="7" t="n">
        <v>46287</v>
      </c>
      <c r="L693" s="9" t="inlineStr">
        <is>
          <t>Po terminie</t>
        </is>
      </c>
      <c r="M693" s="6" t="inlineStr">
        <is>
          <t>Przelew</t>
        </is>
      </c>
      <c r="N693" s="6" t="inlineStr">
        <is>
          <t>41 9617 9773 8785 4572 8649 9521</t>
        </is>
      </c>
      <c r="O693" s="6" t="inlineStr">
        <is>
          <t>6559767175-20260908-1F37F0191EB6-DF</t>
        </is>
      </c>
    </row>
    <row r="694">
      <c r="A694" s="6" t="inlineStr">
        <is>
          <t>2753639897</t>
        </is>
      </c>
      <c r="B694" s="6" t="inlineStr">
        <is>
          <t>Wspólnota Mieszkaniowa Zielona 51</t>
        </is>
      </c>
      <c r="C694" s="7" t="n">
        <v>46274</v>
      </c>
      <c r="D694" s="6" t="inlineStr">
        <is>
          <t>DBG/0226/2026</t>
        </is>
      </c>
      <c r="E694" s="6" t="inlineStr">
        <is>
          <t>Deratyzacja Bez Gryzoni Sp. z o.o.</t>
        </is>
      </c>
      <c r="F694" s="6" t="inlineStr">
        <is>
          <t>4311922757</t>
        </is>
      </c>
      <c r="G694" s="8" t="n">
        <v>347.21</v>
      </c>
      <c r="H694" s="8" t="n">
        <v>79.86</v>
      </c>
      <c r="I694" s="8" t="n">
        <v>427.07</v>
      </c>
      <c r="J694" s="8" t="n">
        <v>427.07</v>
      </c>
      <c r="K694" s="7" t="n">
        <v>46288</v>
      </c>
      <c r="L694" s="9" t="inlineStr">
        <is>
          <t>Zapłacona</t>
        </is>
      </c>
      <c r="M694" s="6" t="inlineStr">
        <is>
          <t>Przelew</t>
        </is>
      </c>
      <c r="N694" s="6" t="inlineStr">
        <is>
          <t>22 7321 0125 0204 7326 1544 1035</t>
        </is>
      </c>
      <c r="O694" s="6" t="inlineStr">
        <is>
          <t>4311922757-20260909-96CD27A7678A-A0</t>
        </is>
      </c>
    </row>
    <row r="695">
      <c r="A695" s="6" t="inlineStr">
        <is>
          <t>2753639897</t>
        </is>
      </c>
      <c r="B695" s="6" t="inlineStr">
        <is>
          <t>Wspólnota Mieszkaniowa Zielona 51</t>
        </is>
      </c>
      <c r="C695" s="7" t="n">
        <v>46275</v>
      </c>
      <c r="D695" s="6" t="inlineStr">
        <is>
          <t>F-2026-0308</t>
        </is>
      </c>
      <c r="E695" s="6" t="inlineStr">
        <is>
          <t>Hurtownia Materiałów Przykładowa</t>
        </is>
      </c>
      <c r="F695" s="6" t="inlineStr">
        <is>
          <t>9579991343</t>
        </is>
      </c>
      <c r="G695" s="8" t="n">
        <v>447.84</v>
      </c>
      <c r="H695" s="8" t="n">
        <v>103</v>
      </c>
      <c r="I695" s="8" t="n">
        <v>550.84</v>
      </c>
      <c r="J695" s="8" t="n">
        <v>550.84</v>
      </c>
      <c r="K695" s="7" t="n">
        <v>46282</v>
      </c>
      <c r="L695" s="9" t="inlineStr">
        <is>
          <t>Zapłacona</t>
        </is>
      </c>
      <c r="M695" s="6" t="inlineStr">
        <is>
          <t>Przelew</t>
        </is>
      </c>
      <c r="N695" s="6" t="inlineStr">
        <is>
          <t>63 4729 5253 6488 3263 0551 3350</t>
        </is>
      </c>
      <c r="O695" s="6" t="inlineStr">
        <is>
          <t>9579991343-20260910-546B9F9AF2C7-C3</t>
        </is>
      </c>
    </row>
    <row r="696">
      <c r="A696" s="6" t="inlineStr">
        <is>
          <t>2753639897</t>
        </is>
      </c>
      <c r="B696" s="6" t="inlineStr">
        <is>
          <t>Wspólnota Mieszkaniowa Zielona 51</t>
        </is>
      </c>
      <c r="C696" s="7" t="n">
        <v>46275</v>
      </c>
      <c r="D696" s="6" t="inlineStr">
        <is>
          <t>W/2026/000463</t>
        </is>
      </c>
      <c r="E696" s="6" t="inlineStr">
        <is>
          <t>Wodociągi Doliny Sp. z o.o.</t>
        </is>
      </c>
      <c r="F696" s="6" t="inlineStr">
        <is>
          <t>7984191656</t>
        </is>
      </c>
      <c r="G696" s="8" t="n">
        <v>1967.88</v>
      </c>
      <c r="H696" s="8" t="n">
        <v>157.43</v>
      </c>
      <c r="I696" s="8" t="n">
        <v>2125.31</v>
      </c>
      <c r="J696" s="8" t="n">
        <v>2125.31</v>
      </c>
      <c r="K696" s="7" t="n">
        <v>46289</v>
      </c>
      <c r="L696" s="9" t="inlineStr">
        <is>
          <t>Zapłacona</t>
        </is>
      </c>
      <c r="M696" s="6" t="inlineStr">
        <is>
          <t>Przelew</t>
        </is>
      </c>
      <c r="N696" s="6" t="inlineStr">
        <is>
          <t>67 2005 3476 9803 4042 8716 0840</t>
        </is>
      </c>
      <c r="O696" s="6" t="inlineStr">
        <is>
          <t>7984191656-20260910-8D58B890EFBA-69</t>
        </is>
      </c>
    </row>
    <row r="697">
      <c r="A697" s="6" t="inlineStr">
        <is>
          <t>2753639897</t>
        </is>
      </c>
      <c r="B697" s="6" t="inlineStr">
        <is>
          <t>Wspólnota Mieszkaniowa Zielona 51</t>
        </is>
      </c>
      <c r="C697" s="7" t="n">
        <v>46276</v>
      </c>
      <c r="D697" s="6" t="inlineStr">
        <is>
          <t>EW/2026/09/0428</t>
        </is>
      </c>
      <c r="E697" s="6" t="inlineStr">
        <is>
          <t>Energia Wspólna S.A.</t>
        </is>
      </c>
      <c r="F697" s="6" t="inlineStr">
        <is>
          <t>6184084989</t>
        </is>
      </c>
      <c r="G697" s="8" t="n">
        <v>113.43</v>
      </c>
      <c r="H697" s="8" t="n">
        <v>26.09</v>
      </c>
      <c r="I697" s="8" t="n">
        <v>139.52</v>
      </c>
      <c r="J697" s="8" t="n">
        <v>139.52</v>
      </c>
      <c r="K697" s="7" t="n">
        <v>46290</v>
      </c>
      <c r="L697" s="9" t="inlineStr">
        <is>
          <t>Zapłacona</t>
        </is>
      </c>
      <c r="M697" s="6" t="inlineStr">
        <is>
          <t>Przelew</t>
        </is>
      </c>
      <c r="N697" s="6" t="inlineStr">
        <is>
          <t>91 2318 5638 2566 1819 8054 0354</t>
        </is>
      </c>
      <c r="O697" s="6" t="inlineStr">
        <is>
          <t>6184084989-20260911-B1585B45AB2A-D5</t>
        </is>
      </c>
    </row>
    <row r="698">
      <c r="A698" s="6" t="inlineStr">
        <is>
          <t>2753639897</t>
        </is>
      </c>
      <c r="B698" s="6" t="inlineStr">
        <is>
          <t>Wspólnota Mieszkaniowa Zielona 51</t>
        </is>
      </c>
      <c r="C698" s="7" t="n">
        <v>46276</v>
      </c>
      <c r="D698" s="6" t="inlineStr">
        <is>
          <t>F-2026-0330</t>
        </is>
      </c>
      <c r="E698" s="6" t="inlineStr">
        <is>
          <t>Hurtownia Materiałów Przykładowa</t>
        </is>
      </c>
      <c r="F698" s="6" t="inlineStr">
        <is>
          <t>9579991343</t>
        </is>
      </c>
      <c r="G698" s="8" t="n">
        <v>210.23</v>
      </c>
      <c r="H698" s="8" t="n">
        <v>48.35</v>
      </c>
      <c r="I698" s="8" t="n">
        <v>258.58</v>
      </c>
      <c r="J698" s="8" t="n">
        <v>258.58</v>
      </c>
      <c r="K698" s="7" t="n">
        <v>46283</v>
      </c>
      <c r="L698" s="9" t="inlineStr">
        <is>
          <t>Po terminie</t>
        </is>
      </c>
      <c r="M698" s="6" t="inlineStr">
        <is>
          <t>Przelew</t>
        </is>
      </c>
      <c r="N698" s="6" t="inlineStr">
        <is>
          <t>63 4729 5253 6488 3263 0551 3350</t>
        </is>
      </c>
      <c r="O698" s="6" t="inlineStr">
        <is>
          <t>9579991343-20260911-7D29464CFFCA-05</t>
        </is>
      </c>
    </row>
    <row r="699">
      <c r="A699" s="6" t="inlineStr">
        <is>
          <t>2753639897</t>
        </is>
      </c>
      <c r="B699" s="6" t="inlineStr">
        <is>
          <t>Wspólnota Mieszkaniowa Zielona 51</t>
        </is>
      </c>
      <c r="C699" s="7" t="n">
        <v>46281</v>
      </c>
      <c r="D699" s="6" t="inlineStr">
        <is>
          <t>C/26/09/00390</t>
        </is>
      </c>
      <c r="E699" s="6" t="inlineStr">
        <is>
          <t>Ciepło Pod Lasem Sp. z o.o.</t>
        </is>
      </c>
      <c r="F699" s="6" t="inlineStr">
        <is>
          <t>8183339542</t>
        </is>
      </c>
      <c r="G699" s="8" t="n">
        <v>3929.67</v>
      </c>
      <c r="H699" s="8" t="n">
        <v>314.37</v>
      </c>
      <c r="I699" s="8" t="n">
        <v>4244.04</v>
      </c>
      <c r="J699" s="8" t="n">
        <v>4244.04</v>
      </c>
      <c r="K699" s="7" t="n">
        <v>46302</v>
      </c>
      <c r="L699" s="9" t="inlineStr">
        <is>
          <t>Zapłacona</t>
        </is>
      </c>
      <c r="M699" s="6" t="inlineStr">
        <is>
          <t>Przelew</t>
        </is>
      </c>
      <c r="N699" s="6" t="inlineStr">
        <is>
          <t>99 6949 1249 6127 5997 3171 7526</t>
        </is>
      </c>
      <c r="O699" s="6" t="inlineStr">
        <is>
          <t>8183339542-20260916-E81A1572A574-11</t>
        </is>
      </c>
    </row>
    <row r="700">
      <c r="A700" s="6" t="inlineStr">
        <is>
          <t>2753639897</t>
        </is>
      </c>
      <c r="B700" s="6" t="inlineStr">
        <is>
          <t>Wspólnota Mieszkaniowa Zielona 51</t>
        </is>
      </c>
      <c r="C700" s="7" t="n">
        <v>46281</v>
      </c>
      <c r="D700" s="6" t="inlineStr">
        <is>
          <t>F-2026-0373</t>
        </is>
      </c>
      <c r="E700" s="6" t="inlineStr">
        <is>
          <t>Hurtownia Materiałów Przykładowa</t>
        </is>
      </c>
      <c r="F700" s="6" t="inlineStr">
        <is>
          <t>9579991343</t>
        </is>
      </c>
      <c r="G700" s="8" t="n">
        <v>307.22</v>
      </c>
      <c r="H700" s="8" t="n">
        <v>70.66</v>
      </c>
      <c r="I700" s="8" t="n">
        <v>377.88</v>
      </c>
      <c r="J700" s="8" t="n">
        <v>377.88</v>
      </c>
      <c r="K700" s="7" t="n">
        <v>46288</v>
      </c>
      <c r="L700" s="9" t="inlineStr">
        <is>
          <t>Po terminie</t>
        </is>
      </c>
      <c r="M700" s="6" t="inlineStr">
        <is>
          <t>Przelew</t>
        </is>
      </c>
      <c r="N700" s="6" t="inlineStr">
        <is>
          <t>63 4729 5253 6488 3263 0551 3350</t>
        </is>
      </c>
      <c r="O700" s="6" t="inlineStr">
        <is>
          <t>9579991343-20260916-3CA62761F4C1-D7</t>
        </is>
      </c>
    </row>
    <row r="701">
      <c r="A701" s="6" t="inlineStr">
        <is>
          <t>2753639897</t>
        </is>
      </c>
      <c r="B701" s="6" t="inlineStr">
        <is>
          <t>Wspólnota Mieszkaniowa Zielona 51</t>
        </is>
      </c>
      <c r="C701" s="7" t="n">
        <v>46281</v>
      </c>
      <c r="D701" s="6" t="inlineStr">
        <is>
          <t>09/2026/FA/460</t>
        </is>
      </c>
      <c r="E701" s="6" t="inlineStr">
        <is>
          <t>Instalacje Kropla s.c.</t>
        </is>
      </c>
      <c r="F701" s="6" t="inlineStr">
        <is>
          <t>5016971291</t>
        </is>
      </c>
      <c r="G701" s="8" t="n">
        <v>1729.97</v>
      </c>
      <c r="H701" s="8" t="n">
        <v>397.89</v>
      </c>
      <c r="I701" s="8" t="n">
        <v>2127.86</v>
      </c>
      <c r="J701" s="8" t="n">
        <v>2127.86</v>
      </c>
      <c r="K701" s="7" t="n">
        <v>46288</v>
      </c>
      <c r="L701" s="9" t="inlineStr">
        <is>
          <t>Zapłacona</t>
        </is>
      </c>
      <c r="M701" s="6" t="inlineStr">
        <is>
          <t>Przelew</t>
        </is>
      </c>
      <c r="N701" s="6" t="inlineStr">
        <is>
          <t>45 9485 3858 7877 4670 7216 9597</t>
        </is>
      </c>
      <c r="O701" s="6" t="inlineStr">
        <is>
          <t>5016971291-20260916-B2E9941A465B-27</t>
        </is>
      </c>
    </row>
    <row r="702">
      <c r="A702" s="6" t="inlineStr">
        <is>
          <t>2753639897</t>
        </is>
      </c>
      <c r="B702" s="6" t="inlineStr">
        <is>
          <t>Wspólnota Mieszkaniowa Zielona 51</t>
        </is>
      </c>
      <c r="C702" s="7" t="n">
        <v>46281</v>
      </c>
      <c r="D702" s="6" t="inlineStr">
        <is>
          <t>W/2026/000479</t>
        </is>
      </c>
      <c r="E702" s="6" t="inlineStr">
        <is>
          <t>Wodociągi Doliny Sp. z o.o.</t>
        </is>
      </c>
      <c r="F702" s="6" t="inlineStr">
        <is>
          <t>7984191656</t>
        </is>
      </c>
      <c r="G702" s="8" t="n">
        <v>784.83</v>
      </c>
      <c r="H702" s="8" t="n">
        <v>62.79</v>
      </c>
      <c r="I702" s="8" t="n">
        <v>847.62</v>
      </c>
      <c r="J702" s="8" t="n">
        <v>847.62</v>
      </c>
      <c r="K702" s="7" t="n">
        <v>46295</v>
      </c>
      <c r="L702" s="9" t="inlineStr">
        <is>
          <t>Zapłacona</t>
        </is>
      </c>
      <c r="M702" s="6" t="inlineStr">
        <is>
          <t>Przelew</t>
        </is>
      </c>
      <c r="N702" s="6" t="inlineStr">
        <is>
          <t>67 2005 3476 9803 4042 8716 0840</t>
        </is>
      </c>
      <c r="O702" s="6" t="inlineStr">
        <is>
          <t>7984191656-20260916-60BDBD77D761-C9</t>
        </is>
      </c>
    </row>
    <row r="703">
      <c r="A703" s="6" t="inlineStr">
        <is>
          <t>2753639897</t>
        </is>
      </c>
      <c r="B703" s="6" t="inlineStr">
        <is>
          <t>Wspólnota Mieszkaniowa Zielona 51</t>
        </is>
      </c>
      <c r="C703" s="7" t="n">
        <v>46286</v>
      </c>
      <c r="D703" s="6" t="inlineStr">
        <is>
          <t>EW/2026/09/0457</t>
        </is>
      </c>
      <c r="E703" s="6" t="inlineStr">
        <is>
          <t>Energia Wspólna S.A.</t>
        </is>
      </c>
      <c r="F703" s="6" t="inlineStr">
        <is>
          <t>6184084989</t>
        </is>
      </c>
      <c r="G703" s="8" t="n">
        <v>226.04</v>
      </c>
      <c r="H703" s="8" t="n">
        <v>51.99</v>
      </c>
      <c r="I703" s="8" t="n">
        <v>278.03</v>
      </c>
      <c r="J703" s="8" t="n">
        <v>278.03</v>
      </c>
      <c r="K703" s="7" t="n">
        <v>46300</v>
      </c>
      <c r="L703" s="9" t="inlineStr">
        <is>
          <t>Niezapłacona</t>
        </is>
      </c>
      <c r="M703" s="6" t="inlineStr">
        <is>
          <t>Przelew</t>
        </is>
      </c>
      <c r="N703" s="6" t="inlineStr">
        <is>
          <t>91 2318 5638 2566 1819 8054 0354</t>
        </is>
      </c>
      <c r="O703" s="6" t="inlineStr">
        <is>
          <t>6184084989-20260921-B44903D235A3-99</t>
        </is>
      </c>
    </row>
    <row r="704">
      <c r="A704" s="6" t="inlineStr">
        <is>
          <t>2753639897</t>
        </is>
      </c>
      <c r="B704" s="6" t="inlineStr">
        <is>
          <t>Wspólnota Mieszkaniowa Zielona 51</t>
        </is>
      </c>
      <c r="C704" s="7" t="n">
        <v>46288</v>
      </c>
      <c r="D704" s="6" t="inlineStr">
        <is>
          <t>889/2026</t>
        </is>
      </c>
      <c r="E704" s="6" t="inlineStr">
        <is>
          <t>Remont-Bud Usługi Budowlane</t>
        </is>
      </c>
      <c r="F704" s="6" t="inlineStr">
        <is>
          <t>5250629680</t>
        </is>
      </c>
      <c r="G704" s="8" t="n">
        <v>1061.44</v>
      </c>
      <c r="H704" s="8" t="n">
        <v>84.92</v>
      </c>
      <c r="I704" s="8" t="n">
        <v>1146.36</v>
      </c>
      <c r="J704" s="8" t="n">
        <v>1146.36</v>
      </c>
      <c r="K704" s="7" t="n">
        <v>46295</v>
      </c>
      <c r="L704" s="9" t="inlineStr">
        <is>
          <t>Zapłacona</t>
        </is>
      </c>
      <c r="M704" s="6" t="inlineStr">
        <is>
          <t>Przelew</t>
        </is>
      </c>
      <c r="N704" s="6" t="inlineStr">
        <is>
          <t>56 5454 1795 9139 0717 8452 4689</t>
        </is>
      </c>
      <c r="O704" s="6" t="inlineStr">
        <is>
          <t>5250629680-20260923-5530D9F3EA74-0D</t>
        </is>
      </c>
    </row>
    <row r="705">
      <c r="A705" s="6" t="inlineStr">
        <is>
          <t>2753639897</t>
        </is>
      </c>
      <c r="B705" s="6" t="inlineStr">
        <is>
          <t>Wspólnota Mieszkaniowa Zielona 51</t>
        </is>
      </c>
      <c r="C705" s="7" t="n">
        <v>46289</v>
      </c>
      <c r="D705" s="6" t="inlineStr">
        <is>
          <t>DS/2026/09/628</t>
        </is>
      </c>
      <c r="E705" s="6" t="inlineStr">
        <is>
          <t>Dźwigi Serwis Sp. z o.o.</t>
        </is>
      </c>
      <c r="F705" s="6" t="inlineStr">
        <is>
          <t>6710340667</t>
        </is>
      </c>
      <c r="G705" s="8" t="n">
        <v>560</v>
      </c>
      <c r="H705" s="8" t="n">
        <v>128.8</v>
      </c>
      <c r="I705" s="8" t="n">
        <v>688.8</v>
      </c>
      <c r="J705" s="8" t="n">
        <v>688.8</v>
      </c>
      <c r="K705" s="7" t="n">
        <v>46303</v>
      </c>
      <c r="L705" s="9" t="inlineStr">
        <is>
          <t>Zapłacona</t>
        </is>
      </c>
      <c r="M705" s="6" t="inlineStr">
        <is>
          <t>Przelew</t>
        </is>
      </c>
      <c r="N705" s="6" t="inlineStr">
        <is>
          <t>97 0017 2701 6657 7262 4678 4715</t>
        </is>
      </c>
      <c r="O705" s="6" t="inlineStr">
        <is>
          <t>6710340667-20260924-6D22FE0FF52B-54</t>
        </is>
      </c>
    </row>
    <row r="706">
      <c r="A706" s="6" t="inlineStr">
        <is>
          <t>2753639897</t>
        </is>
      </c>
      <c r="B706" s="6" t="inlineStr">
        <is>
          <t>Wspólnota Mieszkaniowa Zielona 51</t>
        </is>
      </c>
      <c r="C706" s="7" t="n">
        <v>46293</v>
      </c>
      <c r="D706" s="6" t="inlineStr">
        <is>
          <t>F-2026-0303</t>
        </is>
      </c>
      <c r="E706" s="6" t="inlineStr">
        <is>
          <t>Zielony Kontener Sp. z o.o.</t>
        </is>
      </c>
      <c r="F706" s="6" t="inlineStr">
        <is>
          <t>3404316246</t>
        </is>
      </c>
      <c r="G706" s="8" t="n">
        <v>427</v>
      </c>
      <c r="H706" s="8" t="n">
        <v>34.16</v>
      </c>
      <c r="I706" s="8" t="n">
        <v>461.16</v>
      </c>
      <c r="J706" s="8" t="n">
        <v>461.16</v>
      </c>
      <c r="K706" s="7" t="n">
        <v>46307</v>
      </c>
      <c r="L706" s="9" t="inlineStr">
        <is>
          <t>Niezapłacona</t>
        </is>
      </c>
      <c r="M706" s="6" t="inlineStr">
        <is>
          <t>Przelew</t>
        </is>
      </c>
      <c r="N706" s="6" t="inlineStr">
        <is>
          <t>19 5877 1486 2594 5001 8052 3643</t>
        </is>
      </c>
      <c r="O706" s="6" t="inlineStr">
        <is>
          <t>3404316246-20260928-4247BC8BC2FD-1A</t>
        </is>
      </c>
    </row>
    <row r="707">
      <c r="A707" s="6" t="inlineStr">
        <is>
          <t>2753639897</t>
        </is>
      </c>
      <c r="B707" s="6" t="inlineStr">
        <is>
          <t>Wspólnota Mieszkaniowa Zielona 51</t>
        </is>
      </c>
      <c r="C707" s="7" t="n">
        <v>46294</v>
      </c>
      <c r="D707" s="6" t="inlineStr">
        <is>
          <t>BD-2026-000208</t>
        </is>
      </c>
      <c r="E707" s="6" t="inlineStr">
        <is>
          <t>Bezpieczny Dach TU S.A.</t>
        </is>
      </c>
      <c r="F707" s="6" t="inlineStr">
        <is>
          <t>6070991904</t>
        </is>
      </c>
      <c r="G707" s="8" t="n">
        <v>1214.71</v>
      </c>
      <c r="H707" s="8" t="n">
        <v>0</v>
      </c>
      <c r="I707" s="8" t="n">
        <v>1214.71</v>
      </c>
      <c r="J707" s="8" t="n">
        <v>1214.71</v>
      </c>
      <c r="K707" s="7" t="n">
        <v>46308</v>
      </c>
      <c r="L707" s="9" t="inlineStr">
        <is>
          <t>Zapłacona</t>
        </is>
      </c>
      <c r="M707" s="6" t="inlineStr">
        <is>
          <t>Przelew</t>
        </is>
      </c>
      <c r="N707" s="6" t="inlineStr">
        <is>
          <t>81 7952 7753 8111 0576 8205 0257</t>
        </is>
      </c>
      <c r="O707" s="6" t="inlineStr">
        <is>
          <t>6070991904-20260929-C25F19064814-B1</t>
        </is>
      </c>
    </row>
    <row r="708">
      <c r="A708" s="6" t="inlineStr">
        <is>
          <t>2753639897</t>
        </is>
      </c>
      <c r="B708" s="6" t="inlineStr">
        <is>
          <t>Wspólnota Mieszkaniowa Zielona 51</t>
        </is>
      </c>
      <c r="C708" s="7" t="n">
        <v>46294</v>
      </c>
      <c r="D708" s="6" t="inlineStr">
        <is>
          <t>316/09/2026</t>
        </is>
      </c>
      <c r="E708" s="6" t="inlineStr">
        <is>
          <t>Czysty Dom Usługi Porządkowe</t>
        </is>
      </c>
      <c r="F708" s="6" t="inlineStr">
        <is>
          <t>7082275626</t>
        </is>
      </c>
      <c r="G708" s="8" t="n">
        <v>410</v>
      </c>
      <c r="H708" s="8" t="n">
        <v>94.3</v>
      </c>
      <c r="I708" s="8" t="n">
        <v>504.3</v>
      </c>
      <c r="J708" s="8" t="n">
        <v>504.3</v>
      </c>
      <c r="K708" s="7" t="n">
        <v>46322</v>
      </c>
      <c r="L708" s="9" t="inlineStr">
        <is>
          <t>Zapłacona</t>
        </is>
      </c>
      <c r="M708" s="6" t="inlineStr">
        <is>
          <t>Przelew</t>
        </is>
      </c>
      <c r="N708" s="6" t="inlineStr">
        <is>
          <t>32 1327 9884 5962 7788 2917 9897</t>
        </is>
      </c>
      <c r="O708" s="6" t="inlineStr">
        <is>
          <t>7082275626-20260929-554CBFF26A36-0A</t>
        </is>
      </c>
    </row>
    <row r="709">
      <c r="A709" s="6" t="inlineStr">
        <is>
          <t>2753639897</t>
        </is>
      </c>
      <c r="B709" s="6" t="inlineStr">
        <is>
          <t>Wspólnota Mieszkaniowa Zielona 51</t>
        </is>
      </c>
      <c r="C709" s="7" t="n">
        <v>46294</v>
      </c>
      <c r="D709" s="6" t="inlineStr">
        <is>
          <t>DBG/0353/2026</t>
        </is>
      </c>
      <c r="E709" s="6" t="inlineStr">
        <is>
          <t>Deratyzacja Bez Gryzoni Sp. z o.o.</t>
        </is>
      </c>
      <c r="F709" s="6" t="inlineStr">
        <is>
          <t>4311922757</t>
        </is>
      </c>
      <c r="G709" s="8" t="n">
        <v>332.47</v>
      </c>
      <c r="H709" s="8" t="n">
        <v>76.47</v>
      </c>
      <c r="I709" s="8" t="n">
        <v>408.94</v>
      </c>
      <c r="J709" s="8" t="n">
        <v>408.94</v>
      </c>
      <c r="K709" s="7" t="n">
        <v>46308</v>
      </c>
      <c r="L709" s="9" t="inlineStr">
        <is>
          <t>Zapłacona</t>
        </is>
      </c>
      <c r="M709" s="6" t="inlineStr">
        <is>
          <t>Przelew</t>
        </is>
      </c>
      <c r="N709" s="6" t="inlineStr">
        <is>
          <t>22 7321 0125 0204 7326 1544 1035</t>
        </is>
      </c>
      <c r="O709" s="6" t="inlineStr">
        <is>
          <t>4311922757-20260929-56423CD3699C-57</t>
        </is>
      </c>
    </row>
    <row r="710">
      <c r="A710" s="6" t="inlineStr">
        <is>
          <t>8008319696</t>
        </is>
      </c>
      <c r="B710" s="6" t="inlineStr">
        <is>
          <t>Wspólnota Mieszkaniowa Źródlana 8</t>
        </is>
      </c>
      <c r="C710" s="7" t="n">
        <v>46266</v>
      </c>
      <c r="D710" s="6" t="inlineStr">
        <is>
          <t>09/2026/FA/628</t>
        </is>
      </c>
      <c r="E710" s="6" t="inlineStr">
        <is>
          <t>EkoOdbiór Sp. z o.o.</t>
        </is>
      </c>
      <c r="F710" s="6" t="inlineStr">
        <is>
          <t>1902986342</t>
        </is>
      </c>
      <c r="G710" s="8" t="n">
        <v>292</v>
      </c>
      <c r="H710" s="8" t="n">
        <v>23.36</v>
      </c>
      <c r="I710" s="8" t="n">
        <v>315.36</v>
      </c>
      <c r="J710" s="8" t="n">
        <v>315.36</v>
      </c>
      <c r="K710" s="7" t="n">
        <v>46280</v>
      </c>
      <c r="L710" s="9" t="inlineStr">
        <is>
          <t>Zapłacona</t>
        </is>
      </c>
      <c r="M710" s="6" t="inlineStr">
        <is>
          <t>Przelew</t>
        </is>
      </c>
      <c r="N710" s="6" t="inlineStr">
        <is>
          <t>57 8697 7919 2165 4825 6459 4806</t>
        </is>
      </c>
      <c r="O710" s="6" t="inlineStr">
        <is>
          <t>1902986342-20260901-E2D072DBC293-27</t>
        </is>
      </c>
    </row>
    <row r="711">
      <c r="A711" s="6" t="inlineStr">
        <is>
          <t>8008319696</t>
        </is>
      </c>
      <c r="B711" s="6" t="inlineStr">
        <is>
          <t>Wspólnota Mieszkaniowa Źródlana 8</t>
        </is>
      </c>
      <c r="C711" s="7" t="n">
        <v>46266</v>
      </c>
      <c r="D711" s="6" t="inlineStr">
        <is>
          <t>777/2026</t>
        </is>
      </c>
      <c r="E711" s="6" t="inlineStr">
        <is>
          <t>Remont-Bud Usługi Budowlane</t>
        </is>
      </c>
      <c r="F711" s="6" t="inlineStr">
        <is>
          <t>5250629680</t>
        </is>
      </c>
      <c r="G711" s="8" t="n">
        <v>2112.03</v>
      </c>
      <c r="H711" s="8" t="n">
        <v>485.77</v>
      </c>
      <c r="I711" s="8" t="n">
        <v>2597.8</v>
      </c>
      <c r="J711" s="8" t="n">
        <v>2597.8</v>
      </c>
      <c r="K711" s="7" t="n">
        <v>46273</v>
      </c>
      <c r="L711" s="9" t="inlineStr">
        <is>
          <t>Zapłacona</t>
        </is>
      </c>
      <c r="M711" s="6" t="inlineStr">
        <is>
          <t>Przelew</t>
        </is>
      </c>
      <c r="N711" s="6" t="inlineStr">
        <is>
          <t>56 5454 1795 9139 0717 8452 4689</t>
        </is>
      </c>
      <c r="O711" s="6" t="inlineStr">
        <is>
          <t>5250629680-20260901-0F36BF1732A8-CD</t>
        </is>
      </c>
    </row>
    <row r="712">
      <c r="A712" s="6" t="inlineStr">
        <is>
          <t>8008319696</t>
        </is>
      </c>
      <c r="B712" s="6" t="inlineStr">
        <is>
          <t>Wspólnota Mieszkaniowa Źródlana 8</t>
        </is>
      </c>
      <c r="C712" s="7" t="n">
        <v>46267</v>
      </c>
      <c r="D712" s="6" t="inlineStr">
        <is>
          <t>DBG/0176/2026</t>
        </is>
      </c>
      <c r="E712" s="6" t="inlineStr">
        <is>
          <t>Deratyzacja Bez Gryzoni Sp. z o.o.</t>
        </is>
      </c>
      <c r="F712" s="6" t="inlineStr">
        <is>
          <t>4311922757</t>
        </is>
      </c>
      <c r="G712" s="8" t="n">
        <v>342.25</v>
      </c>
      <c r="H712" s="8" t="n">
        <v>78.72</v>
      </c>
      <c r="I712" s="8" t="n">
        <v>420.97</v>
      </c>
      <c r="J712" s="8" t="n">
        <v>420.97</v>
      </c>
      <c r="K712" s="7" t="n">
        <v>46281</v>
      </c>
      <c r="L712" s="9" t="inlineStr">
        <is>
          <t>Zapłacona</t>
        </is>
      </c>
      <c r="M712" s="6" t="inlineStr">
        <is>
          <t>Przelew</t>
        </is>
      </c>
      <c r="N712" s="6" t="inlineStr">
        <is>
          <t>22 7321 0125 0204 7326 1544 1035</t>
        </is>
      </c>
      <c r="O712" s="6" t="inlineStr">
        <is>
          <t>4311922757-20260902-3B9EE7340D36-57</t>
        </is>
      </c>
    </row>
    <row r="713">
      <c r="A713" s="6" t="inlineStr">
        <is>
          <t>8008319696</t>
        </is>
      </c>
      <c r="B713" s="6" t="inlineStr">
        <is>
          <t>Wspólnota Mieszkaniowa Źródlana 8</t>
        </is>
      </c>
      <c r="C713" s="7" t="n">
        <v>46267</v>
      </c>
      <c r="D713" s="6" t="inlineStr">
        <is>
          <t>DBG/0177/2026</t>
        </is>
      </c>
      <c r="E713" s="6" t="inlineStr">
        <is>
          <t>Deratyzacja Bez Gryzoni Sp. z o.o.</t>
        </is>
      </c>
      <c r="F713" s="6" t="inlineStr">
        <is>
          <t>4311922757</t>
        </is>
      </c>
      <c r="G713" s="8" t="n">
        <v>533.3200000000001</v>
      </c>
      <c r="H713" s="8" t="n">
        <v>122.66</v>
      </c>
      <c r="I713" s="8" t="n">
        <v>655.98</v>
      </c>
      <c r="J713" s="8" t="n">
        <v>655.98</v>
      </c>
      <c r="K713" s="7" t="n">
        <v>46281</v>
      </c>
      <c r="L713" s="9" t="inlineStr">
        <is>
          <t>Zapłacona</t>
        </is>
      </c>
      <c r="M713" s="6" t="inlineStr">
        <is>
          <t>Przelew</t>
        </is>
      </c>
      <c r="N713" s="6" t="inlineStr">
        <is>
          <t>22 7321 0125 0204 7326 1544 1035</t>
        </is>
      </c>
      <c r="O713" s="6" t="inlineStr">
        <is>
          <t>4311922757-20260902-0B17F3A92421-1E</t>
        </is>
      </c>
    </row>
    <row r="714">
      <c r="A714" s="6" t="inlineStr">
        <is>
          <t>8008319696</t>
        </is>
      </c>
      <c r="B714" s="6" t="inlineStr">
        <is>
          <t>Wspólnota Mieszkaniowa Źródlana 8</t>
        </is>
      </c>
      <c r="C714" s="7" t="n">
        <v>46267</v>
      </c>
      <c r="D714" s="6" t="inlineStr">
        <is>
          <t>F-2026-0194</t>
        </is>
      </c>
      <c r="E714" s="6" t="inlineStr">
        <is>
          <t>Hurtownia Materiałów Przykładowa</t>
        </is>
      </c>
      <c r="F714" s="6" t="inlineStr">
        <is>
          <t>9579991343</t>
        </is>
      </c>
      <c r="G714" s="8" t="n">
        <v>269.85</v>
      </c>
      <c r="H714" s="8" t="n">
        <v>62.07</v>
      </c>
      <c r="I714" s="8" t="n">
        <v>331.92</v>
      </c>
      <c r="J714" s="8" t="n">
        <v>331.92</v>
      </c>
      <c r="K714" s="7" t="n">
        <v>46274</v>
      </c>
      <c r="L714" s="9" t="inlineStr">
        <is>
          <t>Zapłacona</t>
        </is>
      </c>
      <c r="M714" s="6" t="inlineStr">
        <is>
          <t>Przelew</t>
        </is>
      </c>
      <c r="N714" s="6" t="inlineStr">
        <is>
          <t>63 4729 5253 6488 3263 0551 3350</t>
        </is>
      </c>
      <c r="O714" s="6" t="inlineStr">
        <is>
          <t>9579991343-20260902-B7E77BEB7972-A6</t>
        </is>
      </c>
    </row>
    <row r="715">
      <c r="A715" s="6" t="inlineStr">
        <is>
          <t>8008319696</t>
        </is>
      </c>
      <c r="B715" s="6" t="inlineStr">
        <is>
          <t>Wspólnota Mieszkaniowa Źródlana 8</t>
        </is>
      </c>
      <c r="C715" s="7" t="n">
        <v>46268</v>
      </c>
      <c r="D715" s="6" t="inlineStr">
        <is>
          <t>FV/2026/09/0600</t>
        </is>
      </c>
      <c r="E715" s="6" t="inlineStr">
        <is>
          <t>Ciepłownia Nadrzeczna Sp. z o.o.</t>
        </is>
      </c>
      <c r="F715" s="6" t="inlineStr">
        <is>
          <t>9765479241</t>
        </is>
      </c>
      <c r="G715" s="8" t="n">
        <v>2802.01</v>
      </c>
      <c r="H715" s="8" t="n">
        <v>224.16</v>
      </c>
      <c r="I715" s="8" t="n">
        <v>3026.17</v>
      </c>
      <c r="J715" s="8" t="n">
        <v>3026.17</v>
      </c>
      <c r="K715" s="7" t="n">
        <v>46282</v>
      </c>
      <c r="L715" s="9" t="inlineStr">
        <is>
          <t>Zapłacona</t>
        </is>
      </c>
      <c r="M715" s="6" t="inlineStr">
        <is>
          <t>Przelew</t>
        </is>
      </c>
      <c r="N715" s="6" t="inlineStr">
        <is>
          <t>22 3135 2015 3526 4175 6812 2109</t>
        </is>
      </c>
      <c r="O715" s="6" t="inlineStr">
        <is>
          <t>9765479241-20260903-E07AC77F19B8-71</t>
        </is>
      </c>
    </row>
    <row r="716">
      <c r="A716" s="6" t="inlineStr">
        <is>
          <t>8008319696</t>
        </is>
      </c>
      <c r="B716" s="6" t="inlineStr">
        <is>
          <t>Wspólnota Mieszkaniowa Źródlana 8</t>
        </is>
      </c>
      <c r="C716" s="7" t="n">
        <v>46268</v>
      </c>
      <c r="D716" s="6" t="inlineStr">
        <is>
          <t>DBG/0182/2026</t>
        </is>
      </c>
      <c r="E716" s="6" t="inlineStr">
        <is>
          <t>Deratyzacja Bez Gryzoni Sp. z o.o.</t>
        </is>
      </c>
      <c r="F716" s="6" t="inlineStr">
        <is>
          <t>4311922757</t>
        </is>
      </c>
      <c r="G716" s="8" t="n">
        <v>429.31</v>
      </c>
      <c r="H716" s="8" t="n">
        <v>98.73999999999999</v>
      </c>
      <c r="I716" s="8" t="n">
        <v>528.05</v>
      </c>
      <c r="J716" s="8" t="n">
        <v>528.05</v>
      </c>
      <c r="K716" s="7" t="n">
        <v>46282</v>
      </c>
      <c r="L716" s="9" t="inlineStr">
        <is>
          <t>Zapłacona</t>
        </is>
      </c>
      <c r="M716" s="6" t="inlineStr">
        <is>
          <t>Przelew</t>
        </is>
      </c>
      <c r="N716" s="6" t="inlineStr">
        <is>
          <t>22 7321 0125 0204 7326 1544 1035</t>
        </is>
      </c>
      <c r="O716" s="6" t="inlineStr">
        <is>
          <t>4311922757-20260903-2950495A9A7B-E5</t>
        </is>
      </c>
    </row>
    <row r="717">
      <c r="A717" s="6" t="inlineStr">
        <is>
          <t>8008319696</t>
        </is>
      </c>
      <c r="B717" s="6" t="inlineStr">
        <is>
          <t>Wspólnota Mieszkaniowa Źródlana 8</t>
        </is>
      </c>
      <c r="C717" s="7" t="n">
        <v>46269</v>
      </c>
      <c r="D717" s="6" t="inlineStr">
        <is>
          <t>798/2026</t>
        </is>
      </c>
      <c r="E717" s="6" t="inlineStr">
        <is>
          <t>Remont-Bud Usługi Budowlane</t>
        </is>
      </c>
      <c r="F717" s="6" t="inlineStr">
        <is>
          <t>5250629680</t>
        </is>
      </c>
      <c r="G717" s="8" t="n">
        <v>2288.78</v>
      </c>
      <c r="H717" s="8" t="n">
        <v>183.1</v>
      </c>
      <c r="I717" s="8" t="n">
        <v>2471.88</v>
      </c>
      <c r="J717" s="8" t="n">
        <v>2471.88</v>
      </c>
      <c r="K717" s="7" t="n">
        <v>46276</v>
      </c>
      <c r="L717" s="9" t="inlineStr">
        <is>
          <t>Zapłacona</t>
        </is>
      </c>
      <c r="M717" s="6" t="inlineStr">
        <is>
          <t>Przelew</t>
        </is>
      </c>
      <c r="N717" s="6" t="inlineStr">
        <is>
          <t>56 5454 1795 9139 0717 8452 4689</t>
        </is>
      </c>
      <c r="O717" s="6" t="inlineStr">
        <is>
          <t>5250629680-20260904-582D21F5A149-B0</t>
        </is>
      </c>
    </row>
    <row r="718">
      <c r="A718" s="6" t="inlineStr">
        <is>
          <t>8008319696</t>
        </is>
      </c>
      <c r="B718" s="6" t="inlineStr">
        <is>
          <t>Wspólnota Mieszkaniowa Źródlana 8</t>
        </is>
      </c>
      <c r="C718" s="7" t="n">
        <v>46274</v>
      </c>
      <c r="D718" s="6" t="inlineStr">
        <is>
          <t>DBG/0230/2026</t>
        </is>
      </c>
      <c r="E718" s="6" t="inlineStr">
        <is>
          <t>Deratyzacja Bez Gryzoni Sp. z o.o.</t>
        </is>
      </c>
      <c r="F718" s="6" t="inlineStr">
        <is>
          <t>4311922757</t>
        </is>
      </c>
      <c r="G718" s="8" t="n">
        <v>252.5</v>
      </c>
      <c r="H718" s="8" t="n">
        <v>58.08</v>
      </c>
      <c r="I718" s="8" t="n">
        <v>310.58</v>
      </c>
      <c r="J718" s="8" t="n">
        <v>310.58</v>
      </c>
      <c r="K718" s="7" t="n">
        <v>46288</v>
      </c>
      <c r="L718" s="9" t="inlineStr">
        <is>
          <t>Zapłacona</t>
        </is>
      </c>
      <c r="M718" s="6" t="inlineStr">
        <is>
          <t>Przelew</t>
        </is>
      </c>
      <c r="N718" s="6" t="inlineStr">
        <is>
          <t>22 7321 0125 0204 7326 1544 1035</t>
        </is>
      </c>
      <c r="O718" s="6" t="inlineStr">
        <is>
          <t>4311922757-20260909-E13E2144AC17-04</t>
        </is>
      </c>
    </row>
    <row r="719">
      <c r="A719" s="6" t="inlineStr">
        <is>
          <t>8008319696</t>
        </is>
      </c>
      <c r="B719" s="6" t="inlineStr">
        <is>
          <t>Wspólnota Mieszkaniowa Źródlana 8</t>
        </is>
      </c>
      <c r="C719" s="7" t="n">
        <v>46275</v>
      </c>
      <c r="D719" s="6" t="inlineStr">
        <is>
          <t>FA 220/09/2026</t>
        </is>
      </c>
      <c r="E719" s="6" t="inlineStr">
        <is>
          <t>Lśniąca Klatka Sp. z o.o.</t>
        </is>
      </c>
      <c r="F719" s="6" t="inlineStr">
        <is>
          <t>6564973065</t>
        </is>
      </c>
      <c r="G719" s="8" t="n">
        <v>590</v>
      </c>
      <c r="H719" s="8" t="n">
        <v>135.7</v>
      </c>
      <c r="I719" s="8" t="n">
        <v>725.7</v>
      </c>
      <c r="J719" s="8" t="n">
        <v>725.7</v>
      </c>
      <c r="K719" s="7" t="n">
        <v>46289</v>
      </c>
      <c r="L719" s="9" t="inlineStr">
        <is>
          <t>Po terminie</t>
        </is>
      </c>
      <c r="M719" s="6" t="inlineStr">
        <is>
          <t>Przelew</t>
        </is>
      </c>
      <c r="N719" s="6" t="inlineStr">
        <is>
          <t>81 9112 3425 3688 2174 6719 2095</t>
        </is>
      </c>
      <c r="O719" s="6" t="inlineStr">
        <is>
          <t>6564973065-20260910-DCDF1CD289C8-18</t>
        </is>
      </c>
    </row>
    <row r="720">
      <c r="A720" s="6" t="inlineStr">
        <is>
          <t>8008319696</t>
        </is>
      </c>
      <c r="B720" s="6" t="inlineStr">
        <is>
          <t>Wspólnota Mieszkaniowa Źródlana 8</t>
        </is>
      </c>
      <c r="C720" s="7" t="n">
        <v>46276</v>
      </c>
      <c r="D720" s="6" t="inlineStr">
        <is>
          <t>F-2026-0332</t>
        </is>
      </c>
      <c r="E720" s="6" t="inlineStr">
        <is>
          <t>Hurtownia Materiałów Przykładowa</t>
        </is>
      </c>
      <c r="F720" s="6" t="inlineStr">
        <is>
          <t>9579991343</t>
        </is>
      </c>
      <c r="G720" s="8" t="n">
        <v>342.99</v>
      </c>
      <c r="H720" s="8" t="n">
        <v>78.89</v>
      </c>
      <c r="I720" s="8" t="n">
        <v>421.88</v>
      </c>
      <c r="J720" s="8" t="n">
        <v>421.88</v>
      </c>
      <c r="K720" s="7" t="n">
        <v>46283</v>
      </c>
      <c r="L720" s="9" t="inlineStr">
        <is>
          <t>Zapłacona</t>
        </is>
      </c>
      <c r="M720" s="6" t="inlineStr">
        <is>
          <t>Przelew</t>
        </is>
      </c>
      <c r="N720" s="6" t="inlineStr">
        <is>
          <t>63 4729 5253 6488 3263 0551 3350</t>
        </is>
      </c>
      <c r="O720" s="6" t="inlineStr">
        <is>
          <t>9579991343-20260911-85DA4E07595F-68</t>
        </is>
      </c>
    </row>
    <row r="721">
      <c r="A721" s="6" t="inlineStr">
        <is>
          <t>8008319696</t>
        </is>
      </c>
      <c r="B721" s="6" t="inlineStr">
        <is>
          <t>Wspólnota Mieszkaniowa Źródlana 8</t>
        </is>
      </c>
      <c r="C721" s="7" t="n">
        <v>46276</v>
      </c>
      <c r="D721" s="6" t="inlineStr">
        <is>
          <t>09/2026/FA/445</t>
        </is>
      </c>
      <c r="E721" s="6" t="inlineStr">
        <is>
          <t>Instalacje Kropla s.c.</t>
        </is>
      </c>
      <c r="F721" s="6" t="inlineStr">
        <is>
          <t>5016971291</t>
        </is>
      </c>
      <c r="G721" s="8" t="n">
        <v>2045.4</v>
      </c>
      <c r="H721" s="8" t="n">
        <v>163.63</v>
      </c>
      <c r="I721" s="8" t="n">
        <v>2209.03</v>
      </c>
      <c r="J721" s="8" t="n">
        <v>2209.03</v>
      </c>
      <c r="K721" s="7" t="n">
        <v>46283</v>
      </c>
      <c r="L721" s="9" t="inlineStr">
        <is>
          <t>Zapłacona</t>
        </is>
      </c>
      <c r="M721" s="6" t="inlineStr">
        <is>
          <t>Przelew</t>
        </is>
      </c>
      <c r="N721" s="6" t="inlineStr">
        <is>
          <t>45 9485 3858 7877 4670 7216 9597</t>
        </is>
      </c>
      <c r="O721" s="6" t="inlineStr">
        <is>
          <t>5016971291-20260911-06C7F4C34BEC-1A</t>
        </is>
      </c>
    </row>
    <row r="722">
      <c r="A722" s="6" t="inlineStr">
        <is>
          <t>8008319696</t>
        </is>
      </c>
      <c r="B722" s="6" t="inlineStr">
        <is>
          <t>Wspólnota Mieszkaniowa Źródlana 8</t>
        </is>
      </c>
      <c r="C722" s="7" t="n">
        <v>46276</v>
      </c>
      <c r="D722" s="6" t="inlineStr">
        <is>
          <t>826/2026</t>
        </is>
      </c>
      <c r="E722" s="6" t="inlineStr">
        <is>
          <t>Remont-Bud Usługi Budowlane</t>
        </is>
      </c>
      <c r="F722" s="6" t="inlineStr">
        <is>
          <t>5250629680</t>
        </is>
      </c>
      <c r="G722" s="8" t="n">
        <v>1271.26</v>
      </c>
      <c r="H722" s="8" t="n">
        <v>101.7</v>
      </c>
      <c r="I722" s="8" t="n">
        <v>1372.96</v>
      </c>
      <c r="J722" s="8" t="n">
        <v>1372.96</v>
      </c>
      <c r="K722" s="7" t="n">
        <v>46283</v>
      </c>
      <c r="L722" s="9" t="inlineStr">
        <is>
          <t>Zapłacona</t>
        </is>
      </c>
      <c r="M722" s="6" t="inlineStr">
        <is>
          <t>Przelew</t>
        </is>
      </c>
      <c r="N722" s="6" t="inlineStr">
        <is>
          <t>56 5454 1795 9139 0717 8452 4689</t>
        </is>
      </c>
      <c r="O722" s="6" t="inlineStr">
        <is>
          <t>5250629680-20260911-12B33D4B34A4-43</t>
        </is>
      </c>
    </row>
    <row r="723">
      <c r="A723" s="6" t="inlineStr">
        <is>
          <t>8008319696</t>
        </is>
      </c>
      <c r="B723" s="6" t="inlineStr">
        <is>
          <t>Wspólnota Mieszkaniowa Źródlana 8</t>
        </is>
      </c>
      <c r="C723" s="7" t="n">
        <v>46279</v>
      </c>
      <c r="D723" s="6" t="inlineStr">
        <is>
          <t>EW/2026/09/0434</t>
        </is>
      </c>
      <c r="E723" s="6" t="inlineStr">
        <is>
          <t>Energia Wspólna S.A.</t>
        </is>
      </c>
      <c r="F723" s="6" t="inlineStr">
        <is>
          <t>6184084989</t>
        </is>
      </c>
      <c r="G723" s="8" t="n">
        <v>706.24</v>
      </c>
      <c r="H723" s="8" t="n">
        <v>162.44</v>
      </c>
      <c r="I723" s="8" t="n">
        <v>868.6799999999999</v>
      </c>
      <c r="J723" s="8" t="n">
        <v>868.6799999999999</v>
      </c>
      <c r="K723" s="7" t="n">
        <v>46293</v>
      </c>
      <c r="L723" s="9" t="inlineStr">
        <is>
          <t>Zapłacona</t>
        </is>
      </c>
      <c r="M723" s="6" t="inlineStr">
        <is>
          <t>Przelew</t>
        </is>
      </c>
      <c r="N723" s="6" t="inlineStr">
        <is>
          <t>91 2318 5638 2566 1819 8054 0354</t>
        </is>
      </c>
      <c r="O723" s="6" t="inlineStr">
        <is>
          <t>6184084989-20260914-A853E94E873D-A8</t>
        </is>
      </c>
    </row>
    <row r="724">
      <c r="A724" s="6" t="inlineStr">
        <is>
          <t>8008319696</t>
        </is>
      </c>
      <c r="B724" s="6" t="inlineStr">
        <is>
          <t>Wspólnota Mieszkaniowa Źródlana 8</t>
        </is>
      </c>
      <c r="C724" s="7" t="n">
        <v>46280</v>
      </c>
      <c r="D724" s="6" t="inlineStr">
        <is>
          <t>672/09/2026</t>
        </is>
      </c>
      <c r="E724" s="6" t="inlineStr">
        <is>
          <t>Serwis Domofonów Dzwonek s.c.</t>
        </is>
      </c>
      <c r="F724" s="6" t="inlineStr">
        <is>
          <t>6559767175</t>
        </is>
      </c>
      <c r="G724" s="8" t="n">
        <v>512.22</v>
      </c>
      <c r="H724" s="8" t="n">
        <v>117.81</v>
      </c>
      <c r="I724" s="8" t="n">
        <v>630.03</v>
      </c>
      <c r="J724" s="8" t="n">
        <v>630.03</v>
      </c>
      <c r="K724" s="7" t="n">
        <v>46294</v>
      </c>
      <c r="L724" s="9" t="inlineStr">
        <is>
          <t>Zapłacona</t>
        </is>
      </c>
      <c r="M724" s="6" t="inlineStr">
        <is>
          <t>Przelew</t>
        </is>
      </c>
      <c r="N724" s="6" t="inlineStr">
        <is>
          <t>41 9617 9773 8785 4572 8649 9521</t>
        </is>
      </c>
      <c r="O724" s="6" t="inlineStr">
        <is>
          <t>6559767175-20260915-66DD4CE5310A-51</t>
        </is>
      </c>
    </row>
    <row r="725">
      <c r="A725" s="6" t="inlineStr">
        <is>
          <t>8008319696</t>
        </is>
      </c>
      <c r="B725" s="6" t="inlineStr">
        <is>
          <t>Wspólnota Mieszkaniowa Źródlana 8</t>
        </is>
      </c>
      <c r="C725" s="7" t="n">
        <v>46282</v>
      </c>
      <c r="D725" s="6" t="inlineStr">
        <is>
          <t>DBG/0291/2026</t>
        </is>
      </c>
      <c r="E725" s="6" t="inlineStr">
        <is>
          <t>Deratyzacja Bez Gryzoni Sp. z o.o.</t>
        </is>
      </c>
      <c r="F725" s="6" t="inlineStr">
        <is>
          <t>4311922757</t>
        </is>
      </c>
      <c r="G725" s="8" t="n">
        <v>106.24</v>
      </c>
      <c r="H725" s="8" t="n">
        <v>24.44</v>
      </c>
      <c r="I725" s="8" t="n">
        <v>130.68</v>
      </c>
      <c r="J725" s="8" t="n">
        <v>130.68</v>
      </c>
      <c r="K725" s="7" t="n">
        <v>46296</v>
      </c>
      <c r="L725" s="9" t="inlineStr">
        <is>
          <t>Niezapłacona</t>
        </is>
      </c>
      <c r="M725" s="6" t="inlineStr">
        <is>
          <t>Przelew</t>
        </is>
      </c>
      <c r="N725" s="6" t="inlineStr">
        <is>
          <t>22 7321 0125 0204 7326 1544 1035</t>
        </is>
      </c>
      <c r="O725" s="6" t="inlineStr">
        <is>
          <t>4311922757-20260917-4F3FC0AD61DD-39</t>
        </is>
      </c>
    </row>
    <row r="726">
      <c r="A726" s="6" t="inlineStr">
        <is>
          <t>8008319696</t>
        </is>
      </c>
      <c r="B726" s="6" t="inlineStr">
        <is>
          <t>Wspólnota Mieszkaniowa Źródlana 8</t>
        </is>
      </c>
      <c r="C726" s="7" t="n">
        <v>46282</v>
      </c>
      <c r="D726" s="6" t="inlineStr">
        <is>
          <t>F-2026-0395</t>
        </is>
      </c>
      <c r="E726" s="6" t="inlineStr">
        <is>
          <t>Hurtownia Materiałów Przykładowa</t>
        </is>
      </c>
      <c r="F726" s="6" t="inlineStr">
        <is>
          <t>9579991343</t>
        </is>
      </c>
      <c r="G726" s="8" t="n">
        <v>523.54</v>
      </c>
      <c r="H726" s="8" t="n">
        <v>120.41</v>
      </c>
      <c r="I726" s="8" t="n">
        <v>643.95</v>
      </c>
      <c r="J726" s="8" t="n">
        <v>643.95</v>
      </c>
      <c r="K726" s="7" t="n">
        <v>46289</v>
      </c>
      <c r="L726" s="9" t="inlineStr">
        <is>
          <t>Zapłacona</t>
        </is>
      </c>
      <c r="M726" s="6" t="inlineStr">
        <is>
          <t>Przelew</t>
        </is>
      </c>
      <c r="N726" s="6" t="inlineStr">
        <is>
          <t>63 4729 5253 6488 3263 0551 3350</t>
        </is>
      </c>
      <c r="O726" s="6" t="inlineStr">
        <is>
          <t>9579991343-20260917-2C0A1B63FAEF-AD</t>
        </is>
      </c>
    </row>
    <row r="727">
      <c r="A727" s="6" t="inlineStr">
        <is>
          <t>8008319696</t>
        </is>
      </c>
      <c r="B727" s="6" t="inlineStr">
        <is>
          <t>Wspólnota Mieszkaniowa Źródlana 8</t>
        </is>
      </c>
      <c r="C727" s="7" t="n">
        <v>46288</v>
      </c>
      <c r="D727" s="6" t="inlineStr">
        <is>
          <t>722/09/2026</t>
        </is>
      </c>
      <c r="E727" s="6" t="inlineStr">
        <is>
          <t>Serwis Domofonów Dzwonek s.c.</t>
        </is>
      </c>
      <c r="F727" s="6" t="inlineStr">
        <is>
          <t>6559767175</t>
        </is>
      </c>
      <c r="G727" s="8" t="n">
        <v>396.42</v>
      </c>
      <c r="H727" s="8" t="n">
        <v>91.18000000000001</v>
      </c>
      <c r="I727" s="8" t="n">
        <v>487.6</v>
      </c>
      <c r="J727" s="8" t="n">
        <v>487.6</v>
      </c>
      <c r="K727" s="7" t="n">
        <v>46302</v>
      </c>
      <c r="L727" s="9" t="inlineStr">
        <is>
          <t>Niezapłacona</t>
        </is>
      </c>
      <c r="M727" s="6" t="inlineStr">
        <is>
          <t>Przelew</t>
        </is>
      </c>
      <c r="N727" s="6" t="inlineStr">
        <is>
          <t>41 9617 9773 8785 4572 8649 9521</t>
        </is>
      </c>
      <c r="O727" s="6" t="inlineStr">
        <is>
          <t>6559767175-20260923-7FCE753DCEBA-72</t>
        </is>
      </c>
    </row>
    <row r="728">
      <c r="A728" s="6" t="inlineStr">
        <is>
          <t>8008319696</t>
        </is>
      </c>
      <c r="B728" s="6" t="inlineStr">
        <is>
          <t>Wspólnota Mieszkaniowa Źródlana 8</t>
        </is>
      </c>
      <c r="C728" s="7" t="n">
        <v>46289</v>
      </c>
      <c r="D728" s="6" t="inlineStr">
        <is>
          <t>892/2026</t>
        </is>
      </c>
      <c r="E728" s="6" t="inlineStr">
        <is>
          <t>Remont-Bud Usługi Budowlane</t>
        </is>
      </c>
      <c r="F728" s="6" t="inlineStr">
        <is>
          <t>5250629680</t>
        </is>
      </c>
      <c r="G728" s="8" t="n">
        <v>1669.06</v>
      </c>
      <c r="H728" s="8" t="n">
        <v>133.52</v>
      </c>
      <c r="I728" s="8" t="n">
        <v>1802.58</v>
      </c>
      <c r="J728" s="8" t="n">
        <v>1802.58</v>
      </c>
      <c r="K728" s="7" t="n">
        <v>46296</v>
      </c>
      <c r="L728" s="9" t="inlineStr">
        <is>
          <t>Zapłacona</t>
        </is>
      </c>
      <c r="M728" s="6" t="inlineStr">
        <is>
          <t>Przelew</t>
        </is>
      </c>
      <c r="N728" s="6" t="inlineStr">
        <is>
          <t>56 5454 1795 9139 0717 8452 4689</t>
        </is>
      </c>
      <c r="O728" s="6" t="inlineStr">
        <is>
          <t>5250629680-20260924-1F75B93A9742-B9</t>
        </is>
      </c>
    </row>
    <row r="729">
      <c r="A729" s="6" t="inlineStr">
        <is>
          <t>8008319696</t>
        </is>
      </c>
      <c r="B729" s="6" t="inlineStr">
        <is>
          <t>Wspólnota Mieszkaniowa Źródlana 8</t>
        </is>
      </c>
      <c r="C729" s="7" t="n">
        <v>46290</v>
      </c>
      <c r="D729" s="6" t="inlineStr">
        <is>
          <t>F-2026-0494</t>
        </is>
      </c>
      <c r="E729" s="6" t="inlineStr">
        <is>
          <t>Hurtownia Materiałów Przykładowa</t>
        </is>
      </c>
      <c r="F729" s="6" t="inlineStr">
        <is>
          <t>9579991343</t>
        </is>
      </c>
      <c r="G729" s="8" t="n">
        <v>481.75</v>
      </c>
      <c r="H729" s="8" t="n">
        <v>110.8</v>
      </c>
      <c r="I729" s="8" t="n">
        <v>592.55</v>
      </c>
      <c r="J729" s="8" t="n">
        <v>592.55</v>
      </c>
      <c r="K729" s="7" t="n">
        <v>46297</v>
      </c>
      <c r="L729" s="9" t="inlineStr">
        <is>
          <t>Niezapłacona</t>
        </is>
      </c>
      <c r="M729" s="6" t="inlineStr">
        <is>
          <t>Przelew</t>
        </is>
      </c>
      <c r="N729" s="6" t="inlineStr">
        <is>
          <t>63 4729 5253 6488 3263 0551 3350</t>
        </is>
      </c>
      <c r="O729" s="6" t="inlineStr">
        <is>
          <t>9579991343-20260925-43E44BAC58CF-4A</t>
        </is>
      </c>
    </row>
    <row r="730">
      <c r="A730" s="6" t="inlineStr">
        <is>
          <t>8008319696</t>
        </is>
      </c>
      <c r="B730" s="6" t="inlineStr">
        <is>
          <t>Wspólnota Mieszkaniowa Źródlana 8</t>
        </is>
      </c>
      <c r="C730" s="7" t="n">
        <v>46290</v>
      </c>
      <c r="D730" s="6" t="inlineStr">
        <is>
          <t>W/2026/000504</t>
        </is>
      </c>
      <c r="E730" s="6" t="inlineStr">
        <is>
          <t>Wodociągi Doliny Sp. z o.o.</t>
        </is>
      </c>
      <c r="F730" s="6" t="inlineStr">
        <is>
          <t>7984191656</t>
        </is>
      </c>
      <c r="G730" s="8" t="n">
        <v>2587.31</v>
      </c>
      <c r="H730" s="8" t="n">
        <v>206.98</v>
      </c>
      <c r="I730" s="8" t="n">
        <v>2794.29</v>
      </c>
      <c r="J730" s="8" t="n">
        <v>2794.29</v>
      </c>
      <c r="K730" s="7" t="n">
        <v>46304</v>
      </c>
      <c r="L730" s="9" t="inlineStr">
        <is>
          <t>Zapłacona</t>
        </is>
      </c>
      <c r="M730" s="6" t="inlineStr">
        <is>
          <t>Przelew</t>
        </is>
      </c>
      <c r="N730" s="6" t="inlineStr">
        <is>
          <t>67 2005 3476 9803 4042 8716 0840</t>
        </is>
      </c>
      <c r="O730" s="6" t="inlineStr">
        <is>
          <t>7984191656-20260925-A332C2CF0BCB-C2</t>
        </is>
      </c>
    </row>
    <row r="731">
      <c r="A731" s="6" t="inlineStr">
        <is>
          <t>8008319696</t>
        </is>
      </c>
      <c r="B731" s="6" t="inlineStr">
        <is>
          <t>Wspólnota Mieszkaniowa Źródlana 8</t>
        </is>
      </c>
      <c r="C731" s="7" t="n">
        <v>46291</v>
      </c>
      <c r="D731" s="6" t="inlineStr">
        <is>
          <t>09/2026/FA/495</t>
        </is>
      </c>
      <c r="E731" s="6" t="inlineStr">
        <is>
          <t>Instalacje Kropla s.c.</t>
        </is>
      </c>
      <c r="F731" s="6" t="inlineStr">
        <is>
          <t>5016971291</t>
        </is>
      </c>
      <c r="G731" s="8" t="n">
        <v>2256.47</v>
      </c>
      <c r="H731" s="8" t="n">
        <v>180.52</v>
      </c>
      <c r="I731" s="8" t="n">
        <v>2436.99</v>
      </c>
      <c r="J731" s="8" t="n">
        <v>2436.99</v>
      </c>
      <c r="K731" s="7" t="n">
        <v>46298</v>
      </c>
      <c r="L731" s="9" t="inlineStr">
        <is>
          <t>Zapłacona</t>
        </is>
      </c>
      <c r="M731" s="6" t="inlineStr">
        <is>
          <t>Przelew</t>
        </is>
      </c>
      <c r="N731" s="6" t="inlineStr">
        <is>
          <t>45 9485 3858 7877 4670 7216 9597</t>
        </is>
      </c>
      <c r="O731" s="6" t="inlineStr">
        <is>
          <t>5016971291-20260926-7F4B9E0B75A1-C6</t>
        </is>
      </c>
    </row>
    <row r="732">
      <c r="A732" s="6" t="inlineStr">
        <is>
          <t>8008319696</t>
        </is>
      </c>
      <c r="B732" s="6" t="inlineStr">
        <is>
          <t>Wspólnota Mieszkaniowa Źródlana 8</t>
        </is>
      </c>
      <c r="C732" s="7" t="n">
        <v>46292</v>
      </c>
      <c r="D732" s="6" t="inlineStr">
        <is>
          <t>906/2026</t>
        </is>
      </c>
      <c r="E732" s="6" t="inlineStr">
        <is>
          <t>Remont-Bud Usługi Budowlane</t>
        </is>
      </c>
      <c r="F732" s="6" t="inlineStr">
        <is>
          <t>5250629680</t>
        </is>
      </c>
      <c r="G732" s="8" t="n">
        <v>1027.41</v>
      </c>
      <c r="H732" s="8" t="n">
        <v>82.19</v>
      </c>
      <c r="I732" s="8" t="n">
        <v>1109.6</v>
      </c>
      <c r="J732" s="8" t="n">
        <v>1109.6</v>
      </c>
      <c r="K732" s="7" t="n">
        <v>46299</v>
      </c>
      <c r="L732" s="9" t="inlineStr">
        <is>
          <t>Zapłacona</t>
        </is>
      </c>
      <c r="M732" s="6" t="inlineStr">
        <is>
          <t>Przelew</t>
        </is>
      </c>
      <c r="N732" s="6" t="inlineStr">
        <is>
          <t>56 5454 1795 9139 0717 8452 4689</t>
        </is>
      </c>
      <c r="O732" s="6" t="inlineStr">
        <is>
          <t>5250629680-20260927-A74038109D0F-2E</t>
        </is>
      </c>
    </row>
    <row r="733">
      <c r="A733" s="6" t="inlineStr">
        <is>
          <t>8008319696</t>
        </is>
      </c>
      <c r="B733" s="6" t="inlineStr">
        <is>
          <t>Wspólnota Mieszkaniowa Źródlana 8</t>
        </is>
      </c>
      <c r="C733" s="7" t="n">
        <v>46293</v>
      </c>
      <c r="D733" s="6" t="inlineStr">
        <is>
          <t>783/09/2026</t>
        </is>
      </c>
      <c r="E733" s="6" t="inlineStr">
        <is>
          <t>Serwis Domofonów Dzwonek s.c.</t>
        </is>
      </c>
      <c r="F733" s="6" t="inlineStr">
        <is>
          <t>6559767175</t>
        </is>
      </c>
      <c r="G733" s="8" t="n">
        <v>127.17</v>
      </c>
      <c r="H733" s="8" t="n">
        <v>29.25</v>
      </c>
      <c r="I733" s="8" t="n">
        <v>156.42</v>
      </c>
      <c r="J733" s="8" t="n">
        <v>156.42</v>
      </c>
      <c r="K733" s="7" t="n">
        <v>46307</v>
      </c>
      <c r="L733" s="9" t="inlineStr">
        <is>
          <t>Niezapłacona</t>
        </is>
      </c>
      <c r="M733" s="6" t="inlineStr">
        <is>
          <t>Przelew</t>
        </is>
      </c>
      <c r="N733" s="6" t="inlineStr">
        <is>
          <t>41 9617 9773 8785 4572 8649 9521</t>
        </is>
      </c>
      <c r="O733" s="6" t="inlineStr">
        <is>
          <t>6559767175-20260928-CA4623DFC3CD-FF</t>
        </is>
      </c>
    </row>
    <row r="734">
      <c r="A734" s="6" t="inlineStr">
        <is>
          <t>5603921629</t>
        </is>
      </c>
      <c r="B734" s="6" t="inlineStr">
        <is>
          <t>Wspólnota Mieszkaniowa Żurawia 19</t>
        </is>
      </c>
      <c r="C734" s="7" t="n">
        <v>46267</v>
      </c>
      <c r="D734" s="6" t="inlineStr">
        <is>
          <t>EW/2026/09/0392</t>
        </is>
      </c>
      <c r="E734" s="6" t="inlineStr">
        <is>
          <t>Energia Wspólna S.A.</t>
        </is>
      </c>
      <c r="F734" s="6" t="inlineStr">
        <is>
          <t>6184084989</t>
        </is>
      </c>
      <c r="G734" s="8" t="n">
        <v>93.48</v>
      </c>
      <c r="H734" s="8" t="n">
        <v>21.5</v>
      </c>
      <c r="I734" s="8" t="n">
        <v>114.98</v>
      </c>
      <c r="J734" s="8" t="n">
        <v>114.98</v>
      </c>
      <c r="K734" s="7" t="n">
        <v>46281</v>
      </c>
      <c r="L734" s="9" t="inlineStr">
        <is>
          <t>Zapłacona</t>
        </is>
      </c>
      <c r="M734" s="6" t="inlineStr">
        <is>
          <t>Przelew</t>
        </is>
      </c>
      <c r="N734" s="6" t="inlineStr">
        <is>
          <t>91 2318 5638 2566 1819 8054 0354</t>
        </is>
      </c>
      <c r="O734" s="6" t="inlineStr">
        <is>
          <t>6184084989-20260902-3F2B750822DF-8D</t>
        </is>
      </c>
    </row>
    <row r="735">
      <c r="A735" s="6" t="inlineStr">
        <is>
          <t>5603921629</t>
        </is>
      </c>
      <c r="B735" s="6" t="inlineStr">
        <is>
          <t>Wspólnota Mieszkaniowa Żurawia 19</t>
        </is>
      </c>
      <c r="C735" s="7" t="n">
        <v>46267</v>
      </c>
      <c r="D735" s="6" t="inlineStr">
        <is>
          <t>F-2026-0197</t>
        </is>
      </c>
      <c r="E735" s="6" t="inlineStr">
        <is>
          <t>Hurtownia Materiałów Przykładowa</t>
        </is>
      </c>
      <c r="F735" s="6" t="inlineStr">
        <is>
          <t>9579991343</t>
        </is>
      </c>
      <c r="G735" s="8" t="n">
        <v>596.28</v>
      </c>
      <c r="H735" s="8" t="n">
        <v>137.14</v>
      </c>
      <c r="I735" s="8" t="n">
        <v>733.42</v>
      </c>
      <c r="J735" s="8" t="n">
        <v>733.42</v>
      </c>
      <c r="K735" s="7" t="n">
        <v>46274</v>
      </c>
      <c r="L735" s="9" t="inlineStr">
        <is>
          <t>Zapłacona</t>
        </is>
      </c>
      <c r="M735" s="6" t="inlineStr">
        <is>
          <t>Przelew</t>
        </is>
      </c>
      <c r="N735" s="6" t="inlineStr">
        <is>
          <t>63 4729 5253 6488 3263 0551 3350</t>
        </is>
      </c>
      <c r="O735" s="6" t="inlineStr">
        <is>
          <t>9579991343-20260902-63314B241824-89</t>
        </is>
      </c>
    </row>
    <row r="736">
      <c r="A736" s="6" t="inlineStr">
        <is>
          <t>5603921629</t>
        </is>
      </c>
      <c r="B736" s="6" t="inlineStr">
        <is>
          <t>Wspólnota Mieszkaniowa Żurawia 19</t>
        </is>
      </c>
      <c r="C736" s="7" t="n">
        <v>46272</v>
      </c>
      <c r="D736" s="6" t="inlineStr">
        <is>
          <t>F-2026-0241</t>
        </is>
      </c>
      <c r="E736" s="6" t="inlineStr">
        <is>
          <t>Hurtownia Materiałów Przykładowa</t>
        </is>
      </c>
      <c r="F736" s="6" t="inlineStr">
        <is>
          <t>9579991343</t>
        </is>
      </c>
      <c r="G736" s="8" t="n">
        <v>165.43</v>
      </c>
      <c r="H736" s="8" t="n">
        <v>38.05</v>
      </c>
      <c r="I736" s="8" t="n">
        <v>203.48</v>
      </c>
      <c r="J736" s="8" t="n">
        <v>203.48</v>
      </c>
      <c r="K736" s="7" t="n">
        <v>46279</v>
      </c>
      <c r="L736" s="9" t="inlineStr">
        <is>
          <t>Zapłacona</t>
        </is>
      </c>
      <c r="M736" s="6" t="inlineStr">
        <is>
          <t>Przelew</t>
        </is>
      </c>
      <c r="N736" s="6" t="inlineStr">
        <is>
          <t>63 4729 5253 6488 3263 0551 3350</t>
        </is>
      </c>
      <c r="O736" s="6" t="inlineStr">
        <is>
          <t>9579991343-20260907-3E4682B94136-77</t>
        </is>
      </c>
    </row>
    <row r="737">
      <c r="A737" s="6" t="inlineStr">
        <is>
          <t>5603921629</t>
        </is>
      </c>
      <c r="B737" s="6" t="inlineStr">
        <is>
          <t>Wspólnota Mieszkaniowa Żurawia 19</t>
        </is>
      </c>
      <c r="C737" s="7" t="n">
        <v>46272</v>
      </c>
      <c r="D737" s="6" t="inlineStr">
        <is>
          <t>09/2026/FA/424</t>
        </is>
      </c>
      <c r="E737" s="6" t="inlineStr">
        <is>
          <t>Instalacje Kropla s.c.</t>
        </is>
      </c>
      <c r="F737" s="6" t="inlineStr">
        <is>
          <t>5016971291</t>
        </is>
      </c>
      <c r="G737" s="8" t="n">
        <v>2186.48</v>
      </c>
      <c r="H737" s="8" t="n">
        <v>502.89</v>
      </c>
      <c r="I737" s="8" t="n">
        <v>2689.37</v>
      </c>
      <c r="J737" s="8" t="n">
        <v>2689.37</v>
      </c>
      <c r="K737" s="7" t="n">
        <v>46279</v>
      </c>
      <c r="L737" s="9" t="inlineStr">
        <is>
          <t>Zapłacona</t>
        </is>
      </c>
      <c r="M737" s="6" t="inlineStr">
        <is>
          <t>Przelew</t>
        </is>
      </c>
      <c r="N737" s="6" t="inlineStr">
        <is>
          <t>45 9485 3858 7877 4670 7216 9597</t>
        </is>
      </c>
      <c r="O737" s="6" t="inlineStr">
        <is>
          <t>5016971291-20260907-867EF1984092-35</t>
        </is>
      </c>
    </row>
    <row r="738">
      <c r="A738" s="6" t="inlineStr">
        <is>
          <t>5603921629</t>
        </is>
      </c>
      <c r="B738" s="6" t="inlineStr">
        <is>
          <t>Wspólnota Mieszkaniowa Żurawia 19</t>
        </is>
      </c>
      <c r="C738" s="7" t="n">
        <v>46272</v>
      </c>
      <c r="D738" s="6" t="inlineStr">
        <is>
          <t>FV/2026/09/0423</t>
        </is>
      </c>
      <c r="E738" s="6" t="inlineStr">
        <is>
          <t>Naprawy od Ręki Sp. z o.o.</t>
        </is>
      </c>
      <c r="F738" s="6" t="inlineStr">
        <is>
          <t>2633551755</t>
        </is>
      </c>
      <c r="G738" s="8" t="n">
        <v>571.6900000000001</v>
      </c>
      <c r="H738" s="8" t="n">
        <v>131.49</v>
      </c>
      <c r="I738" s="8" t="n">
        <v>703.1799999999999</v>
      </c>
      <c r="J738" s="8" t="n">
        <v>703.1799999999999</v>
      </c>
      <c r="K738" s="7" t="n">
        <v>46286</v>
      </c>
      <c r="L738" s="9" t="inlineStr">
        <is>
          <t>Zapłacona</t>
        </is>
      </c>
      <c r="M738" s="6" t="inlineStr">
        <is>
          <t>Przelew</t>
        </is>
      </c>
      <c r="N738" s="6" t="inlineStr">
        <is>
          <t>93 0767 1892 7688 4758 7357 9044</t>
        </is>
      </c>
      <c r="O738" s="6" t="inlineStr">
        <is>
          <t>2633551755-20260907-6DE3F0BDF7A5-A0</t>
        </is>
      </c>
    </row>
    <row r="739">
      <c r="A739" s="6" t="inlineStr">
        <is>
          <t>5603921629</t>
        </is>
      </c>
      <c r="B739" s="6" t="inlineStr">
        <is>
          <t>Wspólnota Mieszkaniowa Żurawia 19</t>
        </is>
      </c>
      <c r="C739" s="7" t="n">
        <v>46274</v>
      </c>
      <c r="D739" s="6" t="inlineStr">
        <is>
          <t>DBG/0231/2026</t>
        </is>
      </c>
      <c r="E739" s="6" t="inlineStr">
        <is>
          <t>Deratyzacja Bez Gryzoni Sp. z o.o.</t>
        </is>
      </c>
      <c r="F739" s="6" t="inlineStr">
        <is>
          <t>4311922757</t>
        </is>
      </c>
      <c r="G739" s="8" t="n">
        <v>418.64</v>
      </c>
      <c r="H739" s="8" t="n">
        <v>96.29000000000001</v>
      </c>
      <c r="I739" s="8" t="n">
        <v>514.9299999999999</v>
      </c>
      <c r="J739" s="8" t="n">
        <v>514.9299999999999</v>
      </c>
      <c r="K739" s="7" t="n">
        <v>46288</v>
      </c>
      <c r="L739" s="9" t="inlineStr">
        <is>
          <t>Zapłacona</t>
        </is>
      </c>
      <c r="M739" s="6" t="inlineStr">
        <is>
          <t>Przelew</t>
        </is>
      </c>
      <c r="N739" s="6" t="inlineStr">
        <is>
          <t>22 7321 0125 0204 7326 1544 1035</t>
        </is>
      </c>
      <c r="O739" s="6" t="inlineStr">
        <is>
          <t>4311922757-20260909-6BF12844D261-EB</t>
        </is>
      </c>
    </row>
    <row r="740">
      <c r="A740" s="6" t="inlineStr">
        <is>
          <t>5603921629</t>
        </is>
      </c>
      <c r="B740" s="6" t="inlineStr">
        <is>
          <t>Wspólnota Mieszkaniowa Żurawia 19</t>
        </is>
      </c>
      <c r="C740" s="7" t="n">
        <v>46276</v>
      </c>
      <c r="D740" s="6" t="inlineStr">
        <is>
          <t>DBG/0257/2026</t>
        </is>
      </c>
      <c r="E740" s="6" t="inlineStr">
        <is>
          <t>Deratyzacja Bez Gryzoni Sp. z o.o.</t>
        </is>
      </c>
      <c r="F740" s="6" t="inlineStr">
        <is>
          <t>4311922757</t>
        </is>
      </c>
      <c r="G740" s="8" t="n">
        <v>373.72</v>
      </c>
      <c r="H740" s="8" t="n">
        <v>85.95999999999999</v>
      </c>
      <c r="I740" s="8" t="n">
        <v>459.68</v>
      </c>
      <c r="J740" s="8" t="n">
        <v>459.68</v>
      </c>
      <c r="K740" s="7" t="n">
        <v>46290</v>
      </c>
      <c r="L740" s="9" t="inlineStr">
        <is>
          <t>Zapłacona</t>
        </is>
      </c>
      <c r="M740" s="6" t="inlineStr">
        <is>
          <t>Przelew</t>
        </is>
      </c>
      <c r="N740" s="6" t="inlineStr">
        <is>
          <t>22 7321 0125 0204 7326 1544 1035</t>
        </is>
      </c>
      <c r="O740" s="6" t="inlineStr">
        <is>
          <t>4311922757-20260911-E322309F8238-27</t>
        </is>
      </c>
    </row>
    <row r="741">
      <c r="A741" s="6" t="inlineStr">
        <is>
          <t>5603921629</t>
        </is>
      </c>
      <c r="B741" s="6" t="inlineStr">
        <is>
          <t>Wspólnota Mieszkaniowa Żurawia 19</t>
        </is>
      </c>
      <c r="C741" s="7" t="n">
        <v>46276</v>
      </c>
      <c r="D741" s="6" t="inlineStr">
        <is>
          <t>F-2026-0287</t>
        </is>
      </c>
      <c r="E741" s="6" t="inlineStr">
        <is>
          <t>Zielony Kontener Sp. z o.o.</t>
        </is>
      </c>
      <c r="F741" s="6" t="inlineStr">
        <is>
          <t>3404316246</t>
        </is>
      </c>
      <c r="G741" s="8" t="n">
        <v>228</v>
      </c>
      <c r="H741" s="8" t="n">
        <v>18.24</v>
      </c>
      <c r="I741" s="8" t="n">
        <v>246.24</v>
      </c>
      <c r="J741" s="8" t="n">
        <v>246.24</v>
      </c>
      <c r="K741" s="7" t="n">
        <v>46290</v>
      </c>
      <c r="L741" s="9" t="inlineStr">
        <is>
          <t>Zapłacona</t>
        </is>
      </c>
      <c r="M741" s="6" t="inlineStr">
        <is>
          <t>Przelew</t>
        </is>
      </c>
      <c r="N741" s="6" t="inlineStr">
        <is>
          <t>19 5877 1486 2594 5001 8052 3643</t>
        </is>
      </c>
      <c r="O741" s="6" t="inlineStr">
        <is>
          <t>3404316246-20260911-065B4B67ADA4-52</t>
        </is>
      </c>
    </row>
    <row r="742">
      <c r="A742" s="6" t="inlineStr">
        <is>
          <t>5603921629</t>
        </is>
      </c>
      <c r="B742" s="6" t="inlineStr">
        <is>
          <t>Wspólnota Mieszkaniowa Żurawia 19</t>
        </is>
      </c>
      <c r="C742" s="7" t="n">
        <v>46279</v>
      </c>
      <c r="D742" s="6" t="inlineStr">
        <is>
          <t>843/2026</t>
        </is>
      </c>
      <c r="E742" s="6" t="inlineStr">
        <is>
          <t>Remont-Bud Usługi Budowlane</t>
        </is>
      </c>
      <c r="F742" s="6" t="inlineStr">
        <is>
          <t>5250629680</t>
        </is>
      </c>
      <c r="G742" s="8" t="n">
        <v>253.05</v>
      </c>
      <c r="H742" s="8" t="n">
        <v>58.2</v>
      </c>
      <c r="I742" s="8" t="n">
        <v>311.25</v>
      </c>
      <c r="J742" s="8" t="n">
        <v>311.25</v>
      </c>
      <c r="K742" s="7" t="n">
        <v>46286</v>
      </c>
      <c r="L742" s="9" t="inlineStr">
        <is>
          <t>Zapłacona</t>
        </is>
      </c>
      <c r="M742" s="6" t="inlineStr">
        <is>
          <t>Przelew</t>
        </is>
      </c>
      <c r="N742" s="6" t="inlineStr">
        <is>
          <t>56 5454 1795 9139 0717 8452 4689</t>
        </is>
      </c>
      <c r="O742" s="6" t="inlineStr">
        <is>
          <t>5250629680-20260914-B5DD141A82B0-CA</t>
        </is>
      </c>
    </row>
    <row r="743">
      <c r="A743" s="6" t="inlineStr">
        <is>
          <t>5603921629</t>
        </is>
      </c>
      <c r="B743" s="6" t="inlineStr">
        <is>
          <t>Wspólnota Mieszkaniowa Żurawia 19</t>
        </is>
      </c>
      <c r="C743" s="7" t="n">
        <v>46281</v>
      </c>
      <c r="D743" s="6" t="inlineStr">
        <is>
          <t>FV/2026/09/0451</t>
        </is>
      </c>
      <c r="E743" s="6" t="inlineStr">
        <is>
          <t>Naprawy od Ręki Sp. z o.o.</t>
        </is>
      </c>
      <c r="F743" s="6" t="inlineStr">
        <is>
          <t>2633551755</t>
        </is>
      </c>
      <c r="G743" s="8" t="n">
        <v>2775.24</v>
      </c>
      <c r="H743" s="8" t="n">
        <v>222.02</v>
      </c>
      <c r="I743" s="8" t="n">
        <v>2997.26</v>
      </c>
      <c r="J743" s="8" t="n">
        <v>2997.26</v>
      </c>
      <c r="K743" s="7" t="n">
        <v>46295</v>
      </c>
      <c r="L743" s="9" t="inlineStr">
        <is>
          <t>Zapłacona</t>
        </is>
      </c>
      <c r="M743" s="6" t="inlineStr">
        <is>
          <t>Przelew</t>
        </is>
      </c>
      <c r="N743" s="6" t="inlineStr">
        <is>
          <t>93 0767 1892 7688 4758 7357 9044</t>
        </is>
      </c>
      <c r="O743" s="6" t="inlineStr">
        <is>
          <t>2633551755-20260916-AF2240594F5C-D2</t>
        </is>
      </c>
    </row>
    <row r="744">
      <c r="A744" s="6" t="inlineStr">
        <is>
          <t>5603921629</t>
        </is>
      </c>
      <c r="B744" s="6" t="inlineStr">
        <is>
          <t>Wspólnota Mieszkaniowa Żurawia 19</t>
        </is>
      </c>
      <c r="C744" s="7" t="n">
        <v>46281</v>
      </c>
      <c r="D744" s="6" t="inlineStr">
        <is>
          <t>852/2026</t>
        </is>
      </c>
      <c r="E744" s="6" t="inlineStr">
        <is>
          <t>Remont-Bud Usługi Budowlane</t>
        </is>
      </c>
      <c r="F744" s="6" t="inlineStr">
        <is>
          <t>5250629680</t>
        </is>
      </c>
      <c r="G744" s="8" t="n">
        <v>2917.72</v>
      </c>
      <c r="H744" s="8" t="n">
        <v>671.08</v>
      </c>
      <c r="I744" s="8" t="n">
        <v>3588.8</v>
      </c>
      <c r="J744" s="8" t="n">
        <v>3588.8</v>
      </c>
      <c r="K744" s="7" t="n">
        <v>46288</v>
      </c>
      <c r="L744" s="9" t="inlineStr">
        <is>
          <t>Zapłacona</t>
        </is>
      </c>
      <c r="M744" s="6" t="inlineStr">
        <is>
          <t>Przelew</t>
        </is>
      </c>
      <c r="N744" s="6" t="inlineStr">
        <is>
          <t>56 5454 1795 9139 0717 8452 4689</t>
        </is>
      </c>
      <c r="O744" s="6" t="inlineStr">
        <is>
          <t>5250629680-20260916-F6ECE5DEE6E9-E5</t>
        </is>
      </c>
    </row>
    <row r="745">
      <c r="A745" s="6" t="inlineStr">
        <is>
          <t>5603921629</t>
        </is>
      </c>
      <c r="B745" s="6" t="inlineStr">
        <is>
          <t>Wspólnota Mieszkaniowa Żurawia 19</t>
        </is>
      </c>
      <c r="C745" s="7" t="n">
        <v>46282</v>
      </c>
      <c r="D745" s="6" t="inlineStr">
        <is>
          <t>F-2026-0399</t>
        </is>
      </c>
      <c r="E745" s="6" t="inlineStr">
        <is>
          <t>Hurtownia Materiałów Przykładowa</t>
        </is>
      </c>
      <c r="F745" s="6" t="inlineStr">
        <is>
          <t>9579991343</t>
        </is>
      </c>
      <c r="G745" s="8" t="n">
        <v>141.39</v>
      </c>
      <c r="H745" s="8" t="n">
        <v>32.52</v>
      </c>
      <c r="I745" s="8" t="n">
        <v>173.91</v>
      </c>
      <c r="J745" s="8" t="n">
        <v>173.91</v>
      </c>
      <c r="K745" s="7" t="n">
        <v>46289</v>
      </c>
      <c r="L745" s="9" t="inlineStr">
        <is>
          <t>Po terminie</t>
        </is>
      </c>
      <c r="M745" s="6" t="inlineStr">
        <is>
          <t>Przelew</t>
        </is>
      </c>
      <c r="N745" s="6" t="inlineStr">
        <is>
          <t>63 4729 5253 6488 3263 0551 3350</t>
        </is>
      </c>
      <c r="O745" s="6" t="inlineStr">
        <is>
          <t>9579991343-20260917-BAA726C11492-69</t>
        </is>
      </c>
    </row>
    <row r="746">
      <c r="A746" s="6" t="inlineStr">
        <is>
          <t>5603921629</t>
        </is>
      </c>
      <c r="B746" s="6" t="inlineStr">
        <is>
          <t>Wspólnota Mieszkaniowa Żurawia 19</t>
        </is>
      </c>
      <c r="C746" s="7" t="n">
        <v>46282</v>
      </c>
      <c r="D746" s="6" t="inlineStr">
        <is>
          <t>690/09/2026</t>
        </is>
      </c>
      <c r="E746" s="6" t="inlineStr">
        <is>
          <t>Serwis Domofonów Dzwonek s.c.</t>
        </is>
      </c>
      <c r="F746" s="6" t="inlineStr">
        <is>
          <t>6559767175</t>
        </is>
      </c>
      <c r="G746" s="8" t="n">
        <v>281.37</v>
      </c>
      <c r="H746" s="8" t="n">
        <v>64.72</v>
      </c>
      <c r="I746" s="8" t="n">
        <v>346.09</v>
      </c>
      <c r="J746" s="8" t="n">
        <v>346.09</v>
      </c>
      <c r="K746" s="7" t="n">
        <v>46296</v>
      </c>
      <c r="L746" s="9" t="inlineStr">
        <is>
          <t>Niezapłacona</t>
        </is>
      </c>
      <c r="M746" s="6" t="inlineStr">
        <is>
          <t>Przelew</t>
        </is>
      </c>
      <c r="N746" s="6" t="inlineStr">
        <is>
          <t>41 9617 9773 8785 4572 8649 9521</t>
        </is>
      </c>
      <c r="O746" s="6" t="inlineStr">
        <is>
          <t>6559767175-20260917-C38FE5F4120F-74</t>
        </is>
      </c>
    </row>
    <row r="747">
      <c r="A747" s="6" t="inlineStr">
        <is>
          <t>5603921629</t>
        </is>
      </c>
      <c r="B747" s="6" t="inlineStr">
        <is>
          <t>Wspólnota Mieszkaniowa Żurawia 19</t>
        </is>
      </c>
      <c r="C747" s="7" t="n">
        <v>46283</v>
      </c>
      <c r="D747" s="6" t="inlineStr">
        <is>
          <t>FV/2026/09/0634</t>
        </is>
      </c>
      <c r="E747" s="6" t="inlineStr">
        <is>
          <t>Ciepłownia Nadrzeczna Sp. z o.o.</t>
        </is>
      </c>
      <c r="F747" s="6" t="inlineStr">
        <is>
          <t>9765479241</t>
        </is>
      </c>
      <c r="G747" s="8" t="n">
        <v>3068.59</v>
      </c>
      <c r="H747" s="8" t="n">
        <v>245.49</v>
      </c>
      <c r="I747" s="8" t="n">
        <v>3314.08</v>
      </c>
      <c r="J747" s="8" t="n">
        <v>3314.08</v>
      </c>
      <c r="K747" s="7" t="n">
        <v>46297</v>
      </c>
      <c r="L747" s="9" t="inlineStr">
        <is>
          <t>Niezapłacona</t>
        </is>
      </c>
      <c r="M747" s="6" t="inlineStr">
        <is>
          <t>Przelew</t>
        </is>
      </c>
      <c r="N747" s="6" t="inlineStr">
        <is>
          <t>22 3135 2015 3526 4175 6812 2109</t>
        </is>
      </c>
      <c r="O747" s="6" t="inlineStr">
        <is>
          <t>9765479241-20260918-A4A396A43066-B8</t>
        </is>
      </c>
    </row>
    <row r="748">
      <c r="A748" s="6" t="inlineStr">
        <is>
          <t>5603921629</t>
        </is>
      </c>
      <c r="B748" s="6" t="inlineStr">
        <is>
          <t>Wspólnota Mieszkaniowa Żurawia 19</t>
        </is>
      </c>
      <c r="C748" s="7" t="n">
        <v>46283</v>
      </c>
      <c r="D748" s="6" t="inlineStr">
        <is>
          <t>FV/246/2026</t>
        </is>
      </c>
      <c r="E748" s="6" t="inlineStr">
        <is>
          <t>Porządek na Medal s.c.</t>
        </is>
      </c>
      <c r="F748" s="6" t="inlineStr">
        <is>
          <t>7089637694</t>
        </is>
      </c>
      <c r="G748" s="8" t="n">
        <v>830</v>
      </c>
      <c r="H748" s="8" t="n">
        <v>190.9</v>
      </c>
      <c r="I748" s="8" t="n">
        <v>1020.9</v>
      </c>
      <c r="J748" s="8" t="n">
        <v>1020.9</v>
      </c>
      <c r="K748" s="7" t="n">
        <v>46297</v>
      </c>
      <c r="L748" s="9" t="inlineStr">
        <is>
          <t>Niezapłacona</t>
        </is>
      </c>
      <c r="M748" s="6" t="inlineStr">
        <is>
          <t>Przelew</t>
        </is>
      </c>
      <c r="N748" s="6" t="inlineStr">
        <is>
          <t>99 1164 6768 8550 7861 2056 7880</t>
        </is>
      </c>
      <c r="O748" s="6" t="inlineStr">
        <is>
          <t>7089637694-20260918-22FE866FEB80-61</t>
        </is>
      </c>
    </row>
    <row r="749">
      <c r="A749" s="6" t="inlineStr">
        <is>
          <t>5603921629</t>
        </is>
      </c>
      <c r="B749" s="6" t="inlineStr">
        <is>
          <t>Wspólnota Mieszkaniowa Żurawia 19</t>
        </is>
      </c>
      <c r="C749" s="7" t="n">
        <v>46287</v>
      </c>
      <c r="D749" s="6" t="inlineStr">
        <is>
          <t>713/09/2026</t>
        </is>
      </c>
      <c r="E749" s="6" t="inlineStr">
        <is>
          <t>Serwis Domofonów Dzwonek s.c.</t>
        </is>
      </c>
      <c r="F749" s="6" t="inlineStr">
        <is>
          <t>6559767175</t>
        </is>
      </c>
      <c r="G749" s="8" t="n">
        <v>267.65</v>
      </c>
      <c r="H749" s="8" t="n">
        <v>61.56</v>
      </c>
      <c r="I749" s="8" t="n">
        <v>329.21</v>
      </c>
      <c r="J749" s="8" t="n">
        <v>329.21</v>
      </c>
      <c r="K749" s="7" t="n">
        <v>46301</v>
      </c>
      <c r="L749" s="9" t="inlineStr">
        <is>
          <t>Zapłacona</t>
        </is>
      </c>
      <c r="M749" s="6" t="inlineStr">
        <is>
          <t>Przelew</t>
        </is>
      </c>
      <c r="N749" s="6" t="inlineStr">
        <is>
          <t>41 9617 9773 8785 4572 8649 9521</t>
        </is>
      </c>
      <c r="O749" s="6" t="inlineStr">
        <is>
          <t>6559767175-20260922-46DDE14FD37A-56</t>
        </is>
      </c>
    </row>
    <row r="750">
      <c r="A750" s="6" t="inlineStr">
        <is>
          <t>5603921629</t>
        </is>
      </c>
      <c r="B750" s="6" t="inlineStr">
        <is>
          <t>Wspólnota Mieszkaniowa Żurawia 19</t>
        </is>
      </c>
      <c r="C750" s="7" t="n">
        <v>46289</v>
      </c>
      <c r="D750" s="6" t="inlineStr">
        <is>
          <t>DBG/0341/2026</t>
        </is>
      </c>
      <c r="E750" s="6" t="inlineStr">
        <is>
          <t>Deratyzacja Bez Gryzoni Sp. z o.o.</t>
        </is>
      </c>
      <c r="F750" s="6" t="inlineStr">
        <is>
          <t>4311922757</t>
        </is>
      </c>
      <c r="G750" s="8" t="n">
        <v>364.88</v>
      </c>
      <c r="H750" s="8" t="n">
        <v>83.92</v>
      </c>
      <c r="I750" s="8" t="n">
        <v>448.8</v>
      </c>
      <c r="J750" s="8" t="n">
        <v>448.8</v>
      </c>
      <c r="K750" s="7" t="n">
        <v>46303</v>
      </c>
      <c r="L750" s="9" t="inlineStr">
        <is>
          <t>Zapłacona</t>
        </is>
      </c>
      <c r="M750" s="6" t="inlineStr">
        <is>
          <t>Przelew</t>
        </is>
      </c>
      <c r="N750" s="6" t="inlineStr">
        <is>
          <t>22 7321 0125 0204 7326 1544 1035</t>
        </is>
      </c>
      <c r="O750" s="6" t="inlineStr">
        <is>
          <t>4311922757-20260924-53250DDE54B1-D0</t>
        </is>
      </c>
    </row>
    <row r="751">
      <c r="A751" s="6" t="inlineStr">
        <is>
          <t>5603921629</t>
        </is>
      </c>
      <c r="B751" s="6" t="inlineStr">
        <is>
          <t>Wspólnota Mieszkaniowa Żurawia 19</t>
        </is>
      </c>
      <c r="C751" s="7" t="n">
        <v>46293</v>
      </c>
      <c r="D751" s="6" t="inlineStr">
        <is>
          <t>BD-2026-000205</t>
        </is>
      </c>
      <c r="E751" s="6" t="inlineStr">
        <is>
          <t>Bezpieczny Dach TU S.A.</t>
        </is>
      </c>
      <c r="F751" s="6" t="inlineStr">
        <is>
          <t>6070991904</t>
        </is>
      </c>
      <c r="G751" s="8" t="n">
        <v>1079</v>
      </c>
      <c r="H751" s="8" t="n">
        <v>0</v>
      </c>
      <c r="I751" s="8" t="n">
        <v>1079</v>
      </c>
      <c r="J751" s="8" t="n">
        <v>1079</v>
      </c>
      <c r="K751" s="7" t="n">
        <v>46307</v>
      </c>
      <c r="L751" s="9" t="inlineStr">
        <is>
          <t>Zapłacona</t>
        </is>
      </c>
      <c r="M751" s="6" t="inlineStr">
        <is>
          <t>Przelew</t>
        </is>
      </c>
      <c r="N751" s="6" t="inlineStr">
        <is>
          <t>81 7952 7753 8111 0576 8205 0257</t>
        </is>
      </c>
      <c r="O751" s="6" t="inlineStr">
        <is>
          <t>6070991904-20260928-B38949FD671D-97</t>
        </is>
      </c>
    </row>
    <row r="752">
      <c r="A752" s="6" t="inlineStr">
        <is>
          <t>5603921629</t>
        </is>
      </c>
      <c r="B752" s="6" t="inlineStr">
        <is>
          <t>Wspólnota Mieszkaniowa Żurawia 19</t>
        </is>
      </c>
      <c r="C752" s="7" t="n">
        <v>46293</v>
      </c>
      <c r="D752" s="6" t="inlineStr">
        <is>
          <t>F-2026-0516</t>
        </is>
      </c>
      <c r="E752" s="6" t="inlineStr">
        <is>
          <t>Hurtownia Materiałów Przykładowa</t>
        </is>
      </c>
      <c r="F752" s="6" t="inlineStr">
        <is>
          <t>9579991343</t>
        </is>
      </c>
      <c r="G752" s="8" t="n">
        <v>182.23</v>
      </c>
      <c r="H752" s="8" t="n">
        <v>41.91</v>
      </c>
      <c r="I752" s="8" t="n">
        <v>224.14</v>
      </c>
      <c r="J752" s="8" t="n">
        <v>224.14</v>
      </c>
      <c r="K752" s="7" t="n">
        <v>46300</v>
      </c>
      <c r="L752" s="9" t="inlineStr">
        <is>
          <t>Niezapłacona</t>
        </is>
      </c>
      <c r="M752" s="6" t="inlineStr">
        <is>
          <t>Przelew</t>
        </is>
      </c>
      <c r="N752" s="6" t="inlineStr">
        <is>
          <t>63 4729 5253 6488 3263 0551 3350</t>
        </is>
      </c>
      <c r="O752" s="6" t="inlineStr">
        <is>
          <t>9579991343-20260928-7560999A2EBF-4B</t>
        </is>
      </c>
    </row>
    <row r="753">
      <c r="A753" s="6" t="inlineStr">
        <is>
          <t>5603921629</t>
        </is>
      </c>
      <c r="B753" s="6" t="inlineStr">
        <is>
          <t>Wspólnota Mieszkaniowa Żurawia 19</t>
        </is>
      </c>
      <c r="C753" s="7" t="n">
        <v>46294</v>
      </c>
      <c r="D753" s="6" t="inlineStr">
        <is>
          <t>DBG/0356/2026</t>
        </is>
      </c>
      <c r="E753" s="6" t="inlineStr">
        <is>
          <t>Deratyzacja Bez Gryzoni Sp. z o.o.</t>
        </is>
      </c>
      <c r="F753" s="6" t="inlineStr">
        <is>
          <t>4311922757</t>
        </is>
      </c>
      <c r="G753" s="8" t="n">
        <v>88.55</v>
      </c>
      <c r="H753" s="8" t="n">
        <v>20.37</v>
      </c>
      <c r="I753" s="8" t="n">
        <v>108.92</v>
      </c>
      <c r="J753" s="8" t="n">
        <v>108.92</v>
      </c>
      <c r="K753" s="7" t="n">
        <v>46308</v>
      </c>
      <c r="L753" s="9" t="inlineStr">
        <is>
          <t>Zapłacona</t>
        </is>
      </c>
      <c r="M753" s="6" t="inlineStr">
        <is>
          <t>Przelew</t>
        </is>
      </c>
      <c r="N753" s="6" t="inlineStr">
        <is>
          <t>22 7321 0125 0204 7326 1544 1035</t>
        </is>
      </c>
      <c r="O753" s="6" t="inlineStr">
        <is>
          <t>4311922757-20260929-66BB745F1C7F-4A</t>
        </is>
      </c>
    </row>
    <row r="754">
      <c r="A754" s="6" t="inlineStr">
        <is>
          <t>5603921629</t>
        </is>
      </c>
      <c r="B754" s="6" t="inlineStr">
        <is>
          <t>Wspólnota Mieszkaniowa Żurawia 19</t>
        </is>
      </c>
      <c r="C754" s="7" t="n">
        <v>46294</v>
      </c>
      <c r="D754" s="6" t="inlineStr">
        <is>
          <t>EW/2026/09/0484</t>
        </is>
      </c>
      <c r="E754" s="6" t="inlineStr">
        <is>
          <t>Energia Wspólna S.A.</t>
        </is>
      </c>
      <c r="F754" s="6" t="inlineStr">
        <is>
          <t>6184084989</t>
        </is>
      </c>
      <c r="G754" s="8" t="n">
        <v>364.4</v>
      </c>
      <c r="H754" s="8" t="n">
        <v>83.81</v>
      </c>
      <c r="I754" s="8" t="n">
        <v>448.21</v>
      </c>
      <c r="J754" s="8" t="n">
        <v>448.21</v>
      </c>
      <c r="K754" s="7" t="n">
        <v>46308</v>
      </c>
      <c r="L754" s="9" t="inlineStr">
        <is>
          <t>Zapłacona</t>
        </is>
      </c>
      <c r="M754" s="6" t="inlineStr">
        <is>
          <t>Przelew</t>
        </is>
      </c>
      <c r="N754" s="6" t="inlineStr">
        <is>
          <t>91 2318 5638 2566 1819 8054 0354</t>
        </is>
      </c>
      <c r="O754" s="6" t="inlineStr">
        <is>
          <t>6184084989-20260929-B27ACE6D970F-7C</t>
        </is>
      </c>
    </row>
    <row r="755">
      <c r="A755" s="6" t="inlineStr">
        <is>
          <t>5603921629</t>
        </is>
      </c>
      <c r="B755" s="6" t="inlineStr">
        <is>
          <t>Wspólnota Mieszkaniowa Żurawia 19</t>
        </is>
      </c>
      <c r="C755" s="7" t="n">
        <v>46294</v>
      </c>
      <c r="D755" s="6" t="inlineStr">
        <is>
          <t>313/2026</t>
        </is>
      </c>
      <c r="E755" s="6" t="inlineStr">
        <is>
          <t>Kominiarz Mistrz Jan Przykładowy</t>
        </is>
      </c>
      <c r="F755" s="6" t="inlineStr">
        <is>
          <t>9007623600</t>
        </is>
      </c>
      <c r="G755" s="8" t="n">
        <v>820</v>
      </c>
      <c r="H755" s="8" t="n">
        <v>188.6</v>
      </c>
      <c r="I755" s="8" t="n">
        <v>1008.6</v>
      </c>
      <c r="J755" s="8" t="n">
        <v>1008.6</v>
      </c>
      <c r="K755" s="7" t="n">
        <v>46308</v>
      </c>
      <c r="L755" s="9" t="inlineStr">
        <is>
          <t>Zapłacona</t>
        </is>
      </c>
      <c r="M755" s="6" t="inlineStr">
        <is>
          <t>Przelew</t>
        </is>
      </c>
      <c r="N755" s="6" t="inlineStr">
        <is>
          <t>97 0134 7324 3280 0345 7458 3224</t>
        </is>
      </c>
      <c r="O755" s="6" t="inlineStr">
        <is>
          <t>9007623600-20260929-D47574C7F372-89</t>
        </is>
      </c>
    </row>
    <row r="756">
      <c r="A756" s="6" t="inlineStr">
        <is>
          <t>5603921629</t>
        </is>
      </c>
      <c r="B756" s="6" t="inlineStr">
        <is>
          <t>Wspólnota Mieszkaniowa Żurawia 19</t>
        </is>
      </c>
      <c r="C756" s="7" t="n">
        <v>46294</v>
      </c>
      <c r="D756" s="6" t="inlineStr">
        <is>
          <t>FV/2026/09/0498</t>
        </is>
      </c>
      <c r="E756" s="6" t="inlineStr">
        <is>
          <t>Naprawy od Ręki Sp. z o.o.</t>
        </is>
      </c>
      <c r="F756" s="6" t="inlineStr">
        <is>
          <t>2633551755</t>
        </is>
      </c>
      <c r="G756" s="8" t="n">
        <v>1380.2</v>
      </c>
      <c r="H756" s="8" t="n">
        <v>110.42</v>
      </c>
      <c r="I756" s="8" t="n">
        <v>1490.62</v>
      </c>
      <c r="J756" s="8" t="n">
        <v>1490.62</v>
      </c>
      <c r="K756" s="7" t="n">
        <v>46308</v>
      </c>
      <c r="L756" s="9" t="inlineStr">
        <is>
          <t>Zapłacona</t>
        </is>
      </c>
      <c r="M756" s="6" t="inlineStr">
        <is>
          <t>Przelew</t>
        </is>
      </c>
      <c r="N756" s="6" t="inlineStr">
        <is>
          <t>93 0767 1892 7688 4758 7357 9044</t>
        </is>
      </c>
      <c r="O756" s="6" t="inlineStr">
        <is>
          <t>2633551755-20260929-4EBF2C177886-9A</t>
        </is>
      </c>
    </row>
    <row r="757">
      <c r="A757" s="6" t="inlineStr">
        <is>
          <t>5603921629</t>
        </is>
      </c>
      <c r="B757" s="6" t="inlineStr">
        <is>
          <t>Wspólnota Mieszkaniowa Żurawia 19</t>
        </is>
      </c>
      <c r="C757" s="7" t="n">
        <v>46294</v>
      </c>
      <c r="D757" s="6" t="inlineStr">
        <is>
          <t>W/2026/000517</t>
        </is>
      </c>
      <c r="E757" s="6" t="inlineStr">
        <is>
          <t>Wodociągi Doliny Sp. z o.o.</t>
        </is>
      </c>
      <c r="F757" s="6" t="inlineStr">
        <is>
          <t>7984191656</t>
        </is>
      </c>
      <c r="G757" s="8" t="n">
        <v>3981.83</v>
      </c>
      <c r="H757" s="8" t="n">
        <v>318.55</v>
      </c>
      <c r="I757" s="8" t="n">
        <v>4300.38</v>
      </c>
      <c r="J757" s="8" t="n">
        <v>4300.38</v>
      </c>
      <c r="K757" s="7" t="n">
        <v>46308</v>
      </c>
      <c r="L757" s="9" t="inlineStr">
        <is>
          <t>Zapłacona</t>
        </is>
      </c>
      <c r="M757" s="6" t="inlineStr">
        <is>
          <t>Przelew</t>
        </is>
      </c>
      <c r="N757" s="6" t="inlineStr">
        <is>
          <t>67 2005 3476 9803 4042 8716 0840</t>
        </is>
      </c>
      <c r="O757" s="6" t="inlineStr">
        <is>
          <t>7984191656-20260929-4C7DCD93309A-EA</t>
        </is>
      </c>
    </row>
    <row r="758">
      <c r="A758" s="6" t="inlineStr">
        <is>
          <t>5603921629</t>
        </is>
      </c>
      <c r="B758" s="6" t="inlineStr">
        <is>
          <t>Wspólnota Mieszkaniowa Żurawia 19</t>
        </is>
      </c>
      <c r="C758" s="7" t="n">
        <v>46295</v>
      </c>
      <c r="D758" s="6" t="inlineStr">
        <is>
          <t>DBG/0373/2026</t>
        </is>
      </c>
      <c r="E758" s="6" t="inlineStr">
        <is>
          <t>Deratyzacja Bez Gryzoni Sp. z o.o.</t>
        </is>
      </c>
      <c r="F758" s="6" t="inlineStr">
        <is>
          <t>4311922757</t>
        </is>
      </c>
      <c r="G758" s="8" t="n">
        <v>438</v>
      </c>
      <c r="H758" s="8" t="n">
        <v>100.74</v>
      </c>
      <c r="I758" s="8" t="n">
        <v>538.74</v>
      </c>
      <c r="J758" s="8" t="n">
        <v>538.74</v>
      </c>
      <c r="K758" s="7" t="n">
        <v>46309</v>
      </c>
      <c r="L758" s="9" t="inlineStr">
        <is>
          <t>Zapłacona</t>
        </is>
      </c>
      <c r="M758" s="6" t="inlineStr">
        <is>
          <t>Przelew</t>
        </is>
      </c>
      <c r="N758" s="6" t="inlineStr">
        <is>
          <t>22 7321 0125 0204 7326 1544 1035</t>
        </is>
      </c>
      <c r="O758" s="6" t="inlineStr">
        <is>
          <t>4311922757-20260930-8DDC5A78F3D2-56</t>
        </is>
      </c>
    </row>
    <row r="759">
      <c r="A759" s="6" t="inlineStr">
        <is>
          <t>5603921629</t>
        </is>
      </c>
      <c r="B759" s="6" t="inlineStr">
        <is>
          <t>Wspólnota Mieszkaniowa Żurawia 19</t>
        </is>
      </c>
      <c r="C759" s="7" t="n">
        <v>46295</v>
      </c>
      <c r="D759" s="6" t="inlineStr">
        <is>
          <t>FV/2026/09/0504</t>
        </is>
      </c>
      <c r="E759" s="6" t="inlineStr">
        <is>
          <t>Naprawy od Ręki Sp. z o.o.</t>
        </is>
      </c>
      <c r="F759" s="6" t="inlineStr">
        <is>
          <t>2633551755</t>
        </is>
      </c>
      <c r="G759" s="8" t="n">
        <v>456.84</v>
      </c>
      <c r="H759" s="8" t="n">
        <v>105.07</v>
      </c>
      <c r="I759" s="8" t="n">
        <v>561.91</v>
      </c>
      <c r="J759" s="8" t="n">
        <v>561.91</v>
      </c>
      <c r="K759" s="7" t="n">
        <v>46309</v>
      </c>
      <c r="L759" s="9" t="inlineStr">
        <is>
          <t>Niezapłacona</t>
        </is>
      </c>
      <c r="M759" s="6" t="inlineStr">
        <is>
          <t>Przelew</t>
        </is>
      </c>
      <c r="N759" s="6" t="inlineStr">
        <is>
          <t>93 0767 1892 7688 4758 7357 9044</t>
        </is>
      </c>
      <c r="O759" s="6" t="inlineStr">
        <is>
          <t>2633551755-20260930-6D4F958A5C0A-21</t>
        </is>
      </c>
    </row>
    <row r="760">
      <c r="A760" s="10" t="n"/>
      <c r="B760" s="10" t="inlineStr">
        <is>
          <t>Razem (widoczne wiersze)</t>
        </is>
      </c>
      <c r="C760" s="10" t="n"/>
      <c r="D760" s="11">
        <f>SUBTOTAL(103,D5:D759)</f>
        <v/>
      </c>
      <c r="E760" s="10" t="n"/>
      <c r="F760" s="10" t="n"/>
      <c r="G760" s="12">
        <f>SUBTOTAL(109,G5:G759)</f>
        <v/>
      </c>
      <c r="H760" s="12">
        <f>SUBTOTAL(109,H5:H759)</f>
        <v/>
      </c>
      <c r="I760" s="12">
        <f>SUBTOTAL(109,I5:I759)</f>
        <v/>
      </c>
      <c r="J760" s="12">
        <f>SUBTOTAL(109,J5:J759)</f>
        <v/>
      </c>
      <c r="K760" s="10" t="n"/>
      <c r="L760" s="10" t="n"/>
      <c r="M760" s="10" t="n"/>
      <c r="N760" s="10" t="n"/>
      <c r="O760" s="10" t="n"/>
    </row>
  </sheetData>
  <conditionalFormatting sqref="L5:L759">
    <cfRule type="cellIs" priority="1" operator="equal" dxfId="0">
      <formula>"Zapłacona"</formula>
    </cfRule>
    <cfRule type="cellIs" priority="2" operator="equal" dxfId="1">
      <formula>"Niezapłacona"</formula>
    </cfRule>
    <cfRule type="cellIs" priority="3" operator="equal" dxfId="2">
      <formula>"Po terminie"</formula>
    </cfRule>
  </conditionalFormatting>
  <conditionalFormatting sqref="K5:K759">
    <cfRule type="expression" priority="4" dxfId="3">
      <formula>$L5="Po terminie"</formula>
    </cfRule>
  </conditionalFormatting>
  <pageMargins left="0.4" right="0.4" top="0.6" bottom="0.6" header="0.5" footer="0.5"/>
  <pageSetup orientation="landscape" paperSize="9" fitToHeight="0" fitToWidth="1"/>
  <headerFooter>
    <oddHeader/>
    <oddFooter>&amp;LKSeF Import · ksefimport.pl&amp;RStrona &amp;P z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6" customWidth="1" min="2" max="2"/>
    <col width="12" customWidth="1" min="3" max="3"/>
    <col width="15" customWidth="1" min="4" max="4"/>
    <col width="14" customWidth="1" min="5" max="5"/>
    <col width="15" customWidth="1" min="6" max="6"/>
    <col width="20" customWidth="1" min="7" max="7"/>
    <col width="12" customWidth="1" min="8" max="8"/>
  </cols>
  <sheetData>
    <row r="1">
      <c r="A1" s="1" t="inlineStr">
        <is>
          <t>Podsumowanie wspólnot · wrzesień 2026</t>
        </is>
      </c>
    </row>
    <row r="3" ht="45" customHeight="1">
      <c r="A3" s="3" t="inlineStr">
        <is>
          <t>Nabywca NIP</t>
        </is>
      </c>
      <c r="B3" s="3" t="inlineStr">
        <is>
          <t>Nabywca</t>
        </is>
      </c>
      <c r="C3" s="4" t="inlineStr">
        <is>
          <t>Liczba faktur</t>
        </is>
      </c>
      <c r="D3" s="4" t="inlineStr">
        <is>
          <t>Netto</t>
        </is>
      </c>
      <c r="E3" s="4" t="inlineStr">
        <is>
          <t>VAT</t>
        </is>
      </c>
      <c r="F3" s="4" t="inlineStr">
        <is>
          <t>Brutto</t>
        </is>
      </c>
      <c r="G3" s="4" t="inlineStr">
        <is>
          <t>Do zapłaty (Niezapłacona + Po terminie)</t>
        </is>
      </c>
      <c r="H3" s="4" t="inlineStr">
        <is>
          <t>Faktury po terminie</t>
        </is>
      </c>
    </row>
    <row r="4">
      <c r="A4" s="13" t="inlineStr">
        <is>
          <t>5550000100</t>
        </is>
      </c>
      <c r="B4" t="inlineStr">
        <is>
          <t>Wspólnota Mieszkaniowa Klonowa 12</t>
        </is>
      </c>
      <c r="C4" s="14">
        <f>COUNTIFS(Faktury!$A$5:$A$759,$A4)</f>
        <v/>
      </c>
      <c r="D4" s="15">
        <f>SUMIFS(Faktury!$G$5:$G$759,Faktury!$A$5:$A$759,$A4)</f>
        <v/>
      </c>
      <c r="E4" s="15">
        <f>SUMIFS(Faktury!$H$5:$H$759,Faktury!$A$5:$A$759,$A4)</f>
        <v/>
      </c>
      <c r="F4" s="15">
        <f>SUMIFS(Faktury!$I$5:$I$759,Faktury!$A$5:$A$759,$A4)</f>
        <v/>
      </c>
      <c r="G4" s="15">
        <f>SUMIFS(Faktury!$J$5:$J$759,Faktury!$A$5:$A$759,$A4,Faktury!$L$5:$L$759,"Niezapłacona")+SUMIFS(Faktury!$J$5:$J$759,Faktury!$A$5:$A$759,$A4,Faktury!$L$5:$L$759,"Po terminie")</f>
        <v/>
      </c>
      <c r="H4" s="14">
        <f>COUNTIFS(Faktury!$A$5:$A$759,$A4,Faktury!$L$5:$L$759,"Po terminie")</f>
        <v/>
      </c>
    </row>
    <row r="5">
      <c r="A5" s="13" t="inlineStr">
        <is>
          <t>6841970104</t>
        </is>
      </c>
      <c r="B5" t="inlineStr">
        <is>
          <t>Wspólnota Mieszkaniowa Lazurowa 9</t>
        </is>
      </c>
      <c r="C5" s="14">
        <f>COUNTIFS(Faktury!$A$5:$A$759,$A5)</f>
        <v/>
      </c>
      <c r="D5" s="15">
        <f>SUMIFS(Faktury!$G$5:$G$759,Faktury!$A$5:$A$759,$A5)</f>
        <v/>
      </c>
      <c r="E5" s="15">
        <f>SUMIFS(Faktury!$H$5:$H$759,Faktury!$A$5:$A$759,$A5)</f>
        <v/>
      </c>
      <c r="F5" s="15">
        <f>SUMIFS(Faktury!$I$5:$I$759,Faktury!$A$5:$A$759,$A5)</f>
        <v/>
      </c>
      <c r="G5" s="15">
        <f>SUMIFS(Faktury!$J$5:$J$759,Faktury!$A$5:$A$759,$A5,Faktury!$L$5:$L$759,"Niezapłacona")+SUMIFS(Faktury!$J$5:$J$759,Faktury!$A$5:$A$759,$A5,Faktury!$L$5:$L$759,"Po terminie")</f>
        <v/>
      </c>
      <c r="H5" s="14">
        <f>COUNTIFS(Faktury!$A$5:$A$759,$A5,Faktury!$L$5:$L$759,"Po terminie")</f>
        <v/>
      </c>
    </row>
    <row r="6">
      <c r="A6" s="13" t="inlineStr">
        <is>
          <t>2366312443</t>
        </is>
      </c>
      <c r="B6" t="inlineStr">
        <is>
          <t>Wspólnota Mieszkaniowa Parkowa 1</t>
        </is>
      </c>
      <c r="C6" s="14">
        <f>COUNTIFS(Faktury!$A$5:$A$759,$A6)</f>
        <v/>
      </c>
      <c r="D6" s="15">
        <f>SUMIFS(Faktury!$G$5:$G$759,Faktury!$A$5:$A$759,$A6)</f>
        <v/>
      </c>
      <c r="E6" s="15">
        <f>SUMIFS(Faktury!$H$5:$H$759,Faktury!$A$5:$A$759,$A6)</f>
        <v/>
      </c>
      <c r="F6" s="15">
        <f>SUMIFS(Faktury!$I$5:$I$759,Faktury!$A$5:$A$759,$A6)</f>
        <v/>
      </c>
      <c r="G6" s="15">
        <f>SUMIFS(Faktury!$J$5:$J$759,Faktury!$A$5:$A$759,$A6,Faktury!$L$5:$L$759,"Niezapłacona")+SUMIFS(Faktury!$J$5:$J$759,Faktury!$A$5:$A$759,$A6,Faktury!$L$5:$L$759,"Po terminie")</f>
        <v/>
      </c>
      <c r="H6" s="14">
        <f>COUNTIFS(Faktury!$A$5:$A$759,$A6,Faktury!$L$5:$L$759,"Po terminie")</f>
        <v/>
      </c>
    </row>
    <row r="7">
      <c r="A7" s="13" t="inlineStr">
        <is>
          <t>1471126018</t>
        </is>
      </c>
      <c r="B7" t="inlineStr">
        <is>
          <t>Wspólnota Mieszkaniowa Łąkowa 49</t>
        </is>
      </c>
      <c r="C7" s="14">
        <f>COUNTIFS(Faktury!$A$5:$A$759,$A7)</f>
        <v/>
      </c>
      <c r="D7" s="15">
        <f>SUMIFS(Faktury!$G$5:$G$759,Faktury!$A$5:$A$759,$A7)</f>
        <v/>
      </c>
      <c r="E7" s="15">
        <f>SUMIFS(Faktury!$H$5:$H$759,Faktury!$A$5:$A$759,$A7)</f>
        <v/>
      </c>
      <c r="F7" s="15">
        <f>SUMIFS(Faktury!$I$5:$I$759,Faktury!$A$5:$A$759,$A7)</f>
        <v/>
      </c>
      <c r="G7" s="15">
        <f>SUMIFS(Faktury!$J$5:$J$759,Faktury!$A$5:$A$759,$A7,Faktury!$L$5:$L$759,"Niezapłacona")+SUMIFS(Faktury!$J$5:$J$759,Faktury!$A$5:$A$759,$A7,Faktury!$L$5:$L$759,"Po terminie")</f>
        <v/>
      </c>
      <c r="H7" s="14">
        <f>COUNTIFS(Faktury!$A$5:$A$759,$A7,Faktury!$L$5:$L$759,"Po terminie")</f>
        <v/>
      </c>
    </row>
    <row r="8">
      <c r="A8" s="13" t="inlineStr">
        <is>
          <t>5550000200</t>
        </is>
      </c>
      <c r="B8" t="inlineStr">
        <is>
          <t>Wspólnota Mieszkaniowa Lipowa 3</t>
        </is>
      </c>
      <c r="C8" s="14">
        <f>COUNTIFS(Faktury!$A$5:$A$759,$A8)</f>
        <v/>
      </c>
      <c r="D8" s="15">
        <f>SUMIFS(Faktury!$G$5:$G$759,Faktury!$A$5:$A$759,$A8)</f>
        <v/>
      </c>
      <c r="E8" s="15">
        <f>SUMIFS(Faktury!$H$5:$H$759,Faktury!$A$5:$A$759,$A8)</f>
        <v/>
      </c>
      <c r="F8" s="15">
        <f>SUMIFS(Faktury!$I$5:$I$759,Faktury!$A$5:$A$759,$A8)</f>
        <v/>
      </c>
      <c r="G8" s="15">
        <f>SUMIFS(Faktury!$J$5:$J$759,Faktury!$A$5:$A$759,$A8,Faktury!$L$5:$L$759,"Niezapłacona")+SUMIFS(Faktury!$J$5:$J$759,Faktury!$A$5:$A$759,$A8,Faktury!$L$5:$L$759,"Po terminie")</f>
        <v/>
      </c>
      <c r="H8" s="14">
        <f>COUNTIFS(Faktury!$A$5:$A$759,$A8,Faktury!$L$5:$L$759,"Po terminie")</f>
        <v/>
      </c>
    </row>
    <row r="9">
      <c r="A9" s="13" t="inlineStr">
        <is>
          <t>2231968798</t>
        </is>
      </c>
      <c r="B9" t="inlineStr">
        <is>
          <t>Wspólnota Mieszkaniowa Malinowa 20</t>
        </is>
      </c>
      <c r="C9" s="14">
        <f>COUNTIFS(Faktury!$A$5:$A$759,$A9)</f>
        <v/>
      </c>
      <c r="D9" s="15">
        <f>SUMIFS(Faktury!$G$5:$G$759,Faktury!$A$5:$A$759,$A9)</f>
        <v/>
      </c>
      <c r="E9" s="15">
        <f>SUMIFS(Faktury!$H$5:$H$759,Faktury!$A$5:$A$759,$A9)</f>
        <v/>
      </c>
      <c r="F9" s="15">
        <f>SUMIFS(Faktury!$I$5:$I$759,Faktury!$A$5:$A$759,$A9)</f>
        <v/>
      </c>
      <c r="G9" s="15">
        <f>SUMIFS(Faktury!$J$5:$J$759,Faktury!$A$5:$A$759,$A9,Faktury!$L$5:$L$759,"Niezapłacona")+SUMIFS(Faktury!$J$5:$J$759,Faktury!$A$5:$A$759,$A9,Faktury!$L$5:$L$759,"Po terminie")</f>
        <v/>
      </c>
      <c r="H9" s="14">
        <f>COUNTIFS(Faktury!$A$5:$A$759,$A9,Faktury!$L$5:$L$759,"Po terminie")</f>
        <v/>
      </c>
    </row>
    <row r="10">
      <c r="A10" s="13" t="inlineStr">
        <is>
          <t>5603921629</t>
        </is>
      </c>
      <c r="B10" t="inlineStr">
        <is>
          <t>Wspólnota Mieszkaniowa Żurawia 19</t>
        </is>
      </c>
      <c r="C10" s="14">
        <f>COUNTIFS(Faktury!$A$5:$A$759,$A10)</f>
        <v/>
      </c>
      <c r="D10" s="15">
        <f>SUMIFS(Faktury!$G$5:$G$759,Faktury!$A$5:$A$759,$A10)</f>
        <v/>
      </c>
      <c r="E10" s="15">
        <f>SUMIFS(Faktury!$H$5:$H$759,Faktury!$A$5:$A$759,$A10)</f>
        <v/>
      </c>
      <c r="F10" s="15">
        <f>SUMIFS(Faktury!$I$5:$I$759,Faktury!$A$5:$A$759,$A10)</f>
        <v/>
      </c>
      <c r="G10" s="15">
        <f>SUMIFS(Faktury!$J$5:$J$759,Faktury!$A$5:$A$759,$A10,Faktury!$L$5:$L$759,"Niezapłacona")+SUMIFS(Faktury!$J$5:$J$759,Faktury!$A$5:$A$759,$A10,Faktury!$L$5:$L$759,"Po terminie")</f>
        <v/>
      </c>
      <c r="H10" s="14">
        <f>COUNTIFS(Faktury!$A$5:$A$759,$A10,Faktury!$L$5:$L$759,"Po terminie")</f>
        <v/>
      </c>
    </row>
    <row r="11">
      <c r="A11" s="13" t="inlineStr">
        <is>
          <t>2753639897</t>
        </is>
      </c>
      <c r="B11" t="inlineStr">
        <is>
          <t>Wspólnota Mieszkaniowa Zielona 51</t>
        </is>
      </c>
      <c r="C11" s="14">
        <f>COUNTIFS(Faktury!$A$5:$A$759,$A11)</f>
        <v/>
      </c>
      <c r="D11" s="15">
        <f>SUMIFS(Faktury!$G$5:$G$759,Faktury!$A$5:$A$759,$A11)</f>
        <v/>
      </c>
      <c r="E11" s="15">
        <f>SUMIFS(Faktury!$H$5:$H$759,Faktury!$A$5:$A$759,$A11)</f>
        <v/>
      </c>
      <c r="F11" s="15">
        <f>SUMIFS(Faktury!$I$5:$I$759,Faktury!$A$5:$A$759,$A11)</f>
        <v/>
      </c>
      <c r="G11" s="15">
        <f>SUMIFS(Faktury!$J$5:$J$759,Faktury!$A$5:$A$759,$A11,Faktury!$L$5:$L$759,"Niezapłacona")+SUMIFS(Faktury!$J$5:$J$759,Faktury!$A$5:$A$759,$A11,Faktury!$L$5:$L$759,"Po terminie")</f>
        <v/>
      </c>
      <c r="H11" s="14">
        <f>COUNTIFS(Faktury!$A$5:$A$759,$A11,Faktury!$L$5:$L$759,"Po terminie")</f>
        <v/>
      </c>
    </row>
    <row r="12">
      <c r="A12" s="13" t="inlineStr">
        <is>
          <t>3656138947</t>
        </is>
      </c>
      <c r="B12" t="inlineStr">
        <is>
          <t>Wspólnota Mieszkaniowa Szkolna 58</t>
        </is>
      </c>
      <c r="C12" s="14">
        <f>COUNTIFS(Faktury!$A$5:$A$759,$A12)</f>
        <v/>
      </c>
      <c r="D12" s="15">
        <f>SUMIFS(Faktury!$G$5:$G$759,Faktury!$A$5:$A$759,$A12)</f>
        <v/>
      </c>
      <c r="E12" s="15">
        <f>SUMIFS(Faktury!$H$5:$H$759,Faktury!$A$5:$A$759,$A12)</f>
        <v/>
      </c>
      <c r="F12" s="15">
        <f>SUMIFS(Faktury!$I$5:$I$759,Faktury!$A$5:$A$759,$A12)</f>
        <v/>
      </c>
      <c r="G12" s="15">
        <f>SUMIFS(Faktury!$J$5:$J$759,Faktury!$A$5:$A$759,$A12,Faktury!$L$5:$L$759,"Niezapłacona")+SUMIFS(Faktury!$J$5:$J$759,Faktury!$A$5:$A$759,$A12,Faktury!$L$5:$L$759,"Po terminie")</f>
        <v/>
      </c>
      <c r="H12" s="14">
        <f>COUNTIFS(Faktury!$A$5:$A$759,$A12,Faktury!$L$5:$L$759,"Po terminie")</f>
        <v/>
      </c>
    </row>
    <row r="13">
      <c r="A13" s="13" t="inlineStr">
        <is>
          <t>7897075083</t>
        </is>
      </c>
      <c r="B13" t="inlineStr">
        <is>
          <t>Wspólnota Mieszkaniowa Sosnowa 34</t>
        </is>
      </c>
      <c r="C13" s="14">
        <f>COUNTIFS(Faktury!$A$5:$A$759,$A13)</f>
        <v/>
      </c>
      <c r="D13" s="15">
        <f>SUMIFS(Faktury!$G$5:$G$759,Faktury!$A$5:$A$759,$A13)</f>
        <v/>
      </c>
      <c r="E13" s="15">
        <f>SUMIFS(Faktury!$H$5:$H$759,Faktury!$A$5:$A$759,$A13)</f>
        <v/>
      </c>
      <c r="F13" s="15">
        <f>SUMIFS(Faktury!$I$5:$I$759,Faktury!$A$5:$A$759,$A13)</f>
        <v/>
      </c>
      <c r="G13" s="15">
        <f>SUMIFS(Faktury!$J$5:$J$759,Faktury!$A$5:$A$759,$A13,Faktury!$L$5:$L$759,"Niezapłacona")+SUMIFS(Faktury!$J$5:$J$759,Faktury!$A$5:$A$759,$A13,Faktury!$L$5:$L$759,"Po terminie")</f>
        <v/>
      </c>
      <c r="H13" s="14">
        <f>COUNTIFS(Faktury!$A$5:$A$759,$A13,Faktury!$L$5:$L$759,"Po terminie")</f>
        <v/>
      </c>
    </row>
    <row r="14">
      <c r="A14" s="13" t="inlineStr">
        <is>
          <t>8008319696</t>
        </is>
      </c>
      <c r="B14" t="inlineStr">
        <is>
          <t>Wspólnota Mieszkaniowa Źródlana 8</t>
        </is>
      </c>
      <c r="C14" s="14">
        <f>COUNTIFS(Faktury!$A$5:$A$759,$A14)</f>
        <v/>
      </c>
      <c r="D14" s="15">
        <f>SUMIFS(Faktury!$G$5:$G$759,Faktury!$A$5:$A$759,$A14)</f>
        <v/>
      </c>
      <c r="E14" s="15">
        <f>SUMIFS(Faktury!$H$5:$H$759,Faktury!$A$5:$A$759,$A14)</f>
        <v/>
      </c>
      <c r="F14" s="15">
        <f>SUMIFS(Faktury!$I$5:$I$759,Faktury!$A$5:$A$759,$A14)</f>
        <v/>
      </c>
      <c r="G14" s="15">
        <f>SUMIFS(Faktury!$J$5:$J$759,Faktury!$A$5:$A$759,$A14,Faktury!$L$5:$L$759,"Niezapłacona")+SUMIFS(Faktury!$J$5:$J$759,Faktury!$A$5:$A$759,$A14,Faktury!$L$5:$L$759,"Po terminie")</f>
        <v/>
      </c>
      <c r="H14" s="14">
        <f>COUNTIFS(Faktury!$A$5:$A$759,$A14,Faktury!$L$5:$L$759,"Po terminie")</f>
        <v/>
      </c>
    </row>
    <row r="15">
      <c r="A15" s="13" t="inlineStr">
        <is>
          <t>1032478111</t>
        </is>
      </c>
      <c r="B15" t="inlineStr">
        <is>
          <t>Wspólnota Mieszkaniowa Wiśniowa 50</t>
        </is>
      </c>
      <c r="C15" s="14">
        <f>COUNTIFS(Faktury!$A$5:$A$759,$A15)</f>
        <v/>
      </c>
      <c r="D15" s="15">
        <f>SUMIFS(Faktury!$G$5:$G$759,Faktury!$A$5:$A$759,$A15)</f>
        <v/>
      </c>
      <c r="E15" s="15">
        <f>SUMIFS(Faktury!$H$5:$H$759,Faktury!$A$5:$A$759,$A15)</f>
        <v/>
      </c>
      <c r="F15" s="15">
        <f>SUMIFS(Faktury!$I$5:$I$759,Faktury!$A$5:$A$759,$A15)</f>
        <v/>
      </c>
      <c r="G15" s="15">
        <f>SUMIFS(Faktury!$J$5:$J$759,Faktury!$A$5:$A$759,$A15,Faktury!$L$5:$L$759,"Niezapłacona")+SUMIFS(Faktury!$J$5:$J$759,Faktury!$A$5:$A$759,$A15,Faktury!$L$5:$L$759,"Po terminie")</f>
        <v/>
      </c>
      <c r="H15" s="14">
        <f>COUNTIFS(Faktury!$A$5:$A$759,$A15,Faktury!$L$5:$L$759,"Po terminie")</f>
        <v/>
      </c>
    </row>
    <row r="16">
      <c r="A16" s="13" t="inlineStr">
        <is>
          <t>9647908071</t>
        </is>
      </c>
      <c r="B16" t="inlineStr">
        <is>
          <t>Wspólnota Mieszkaniowa Różana 35</t>
        </is>
      </c>
      <c r="C16" s="14">
        <f>COUNTIFS(Faktury!$A$5:$A$759,$A16)</f>
        <v/>
      </c>
      <c r="D16" s="15">
        <f>SUMIFS(Faktury!$G$5:$G$759,Faktury!$A$5:$A$759,$A16)</f>
        <v/>
      </c>
      <c r="E16" s="15">
        <f>SUMIFS(Faktury!$H$5:$H$759,Faktury!$A$5:$A$759,$A16)</f>
        <v/>
      </c>
      <c r="F16" s="15">
        <f>SUMIFS(Faktury!$I$5:$I$759,Faktury!$A$5:$A$759,$A16)</f>
        <v/>
      </c>
      <c r="G16" s="15">
        <f>SUMIFS(Faktury!$J$5:$J$759,Faktury!$A$5:$A$759,$A16,Faktury!$L$5:$L$759,"Niezapłacona")+SUMIFS(Faktury!$J$5:$J$759,Faktury!$A$5:$A$759,$A16,Faktury!$L$5:$L$759,"Po terminie")</f>
        <v/>
      </c>
      <c r="H16" s="14">
        <f>COUNTIFS(Faktury!$A$5:$A$759,$A16,Faktury!$L$5:$L$759,"Po terminie")</f>
        <v/>
      </c>
    </row>
    <row r="17">
      <c r="A17" s="13" t="inlineStr">
        <is>
          <t>5550000300</t>
        </is>
      </c>
      <c r="B17" t="inlineStr">
        <is>
          <t>Wspólnota Mieszkaniowa Słoneczna 7</t>
        </is>
      </c>
      <c r="C17" s="14">
        <f>COUNTIFS(Faktury!$A$5:$A$759,$A17)</f>
        <v/>
      </c>
      <c r="D17" s="15">
        <f>SUMIFS(Faktury!$G$5:$G$759,Faktury!$A$5:$A$759,$A17)</f>
        <v/>
      </c>
      <c r="E17" s="15">
        <f>SUMIFS(Faktury!$H$5:$H$759,Faktury!$A$5:$A$759,$A17)</f>
        <v/>
      </c>
      <c r="F17" s="15">
        <f>SUMIFS(Faktury!$I$5:$I$759,Faktury!$A$5:$A$759,$A17)</f>
        <v/>
      </c>
      <c r="G17" s="15">
        <f>SUMIFS(Faktury!$J$5:$J$759,Faktury!$A$5:$A$759,$A17,Faktury!$L$5:$L$759,"Niezapłacona")+SUMIFS(Faktury!$J$5:$J$759,Faktury!$A$5:$A$759,$A17,Faktury!$L$5:$L$759,"Po terminie")</f>
        <v/>
      </c>
      <c r="H17" s="14">
        <f>COUNTIFS(Faktury!$A$5:$A$759,$A17,Faktury!$L$5:$L$759,"Po terminie")</f>
        <v/>
      </c>
    </row>
    <row r="18">
      <c r="A18" s="13" t="inlineStr">
        <is>
          <t>4367306833</t>
        </is>
      </c>
      <c r="B18" t="inlineStr">
        <is>
          <t>Wspólnota Mieszkaniowa Kwiatowa 40</t>
        </is>
      </c>
      <c r="C18" s="14">
        <f>COUNTIFS(Faktury!$A$5:$A$759,$A18)</f>
        <v/>
      </c>
      <c r="D18" s="15">
        <f>SUMIFS(Faktury!$G$5:$G$759,Faktury!$A$5:$A$759,$A18)</f>
        <v/>
      </c>
      <c r="E18" s="15">
        <f>SUMIFS(Faktury!$H$5:$H$759,Faktury!$A$5:$A$759,$A18)</f>
        <v/>
      </c>
      <c r="F18" s="15">
        <f>SUMIFS(Faktury!$I$5:$I$759,Faktury!$A$5:$A$759,$A18)</f>
        <v/>
      </c>
      <c r="G18" s="15">
        <f>SUMIFS(Faktury!$J$5:$J$759,Faktury!$A$5:$A$759,$A18,Faktury!$L$5:$L$759,"Niezapłacona")+SUMIFS(Faktury!$J$5:$J$759,Faktury!$A$5:$A$759,$A18,Faktury!$L$5:$L$759,"Po terminie")</f>
        <v/>
      </c>
      <c r="H18" s="14">
        <f>COUNTIFS(Faktury!$A$5:$A$759,$A18,Faktury!$L$5:$L$759,"Po terminie")</f>
        <v/>
      </c>
    </row>
    <row r="19">
      <c r="A19" s="13" t="inlineStr">
        <is>
          <t>7707553435</t>
        </is>
      </c>
      <c r="B19" t="inlineStr">
        <is>
          <t>Wspólnota Mieszkaniowa Topolowa 26</t>
        </is>
      </c>
      <c r="C19" s="14">
        <f>COUNTIFS(Faktury!$A$5:$A$759,$A19)</f>
        <v/>
      </c>
      <c r="D19" s="15">
        <f>SUMIFS(Faktury!$G$5:$G$759,Faktury!$A$5:$A$759,$A19)</f>
        <v/>
      </c>
      <c r="E19" s="15">
        <f>SUMIFS(Faktury!$H$5:$H$759,Faktury!$A$5:$A$759,$A19)</f>
        <v/>
      </c>
      <c r="F19" s="15">
        <f>SUMIFS(Faktury!$I$5:$I$759,Faktury!$A$5:$A$759,$A19)</f>
        <v/>
      </c>
      <c r="G19" s="15">
        <f>SUMIFS(Faktury!$J$5:$J$759,Faktury!$A$5:$A$759,$A19,Faktury!$L$5:$L$759,"Niezapłacona")+SUMIFS(Faktury!$J$5:$J$759,Faktury!$A$5:$A$759,$A19,Faktury!$L$5:$L$759,"Po terminie")</f>
        <v/>
      </c>
      <c r="H19" s="14">
        <f>COUNTIFS(Faktury!$A$5:$A$759,$A19,Faktury!$L$5:$L$759,"Po terminie")</f>
        <v/>
      </c>
    </row>
    <row r="20">
      <c r="A20" s="13" t="inlineStr">
        <is>
          <t>1049344411</t>
        </is>
      </c>
      <c r="B20" t="inlineStr">
        <is>
          <t>Wspólnota Mieszkaniowa Orzechowa 16</t>
        </is>
      </c>
      <c r="C20" s="14">
        <f>COUNTIFS(Faktury!$A$5:$A$759,$A20)</f>
        <v/>
      </c>
      <c r="D20" s="15">
        <f>SUMIFS(Faktury!$G$5:$G$759,Faktury!$A$5:$A$759,$A20)</f>
        <v/>
      </c>
      <c r="E20" s="15">
        <f>SUMIFS(Faktury!$H$5:$H$759,Faktury!$A$5:$A$759,$A20)</f>
        <v/>
      </c>
      <c r="F20" s="15">
        <f>SUMIFS(Faktury!$I$5:$I$759,Faktury!$A$5:$A$759,$A20)</f>
        <v/>
      </c>
      <c r="G20" s="15">
        <f>SUMIFS(Faktury!$J$5:$J$759,Faktury!$A$5:$A$759,$A20,Faktury!$L$5:$L$759,"Niezapłacona")+SUMIFS(Faktury!$J$5:$J$759,Faktury!$A$5:$A$759,$A20,Faktury!$L$5:$L$759,"Po terminie")</f>
        <v/>
      </c>
      <c r="H20" s="14">
        <f>COUNTIFS(Faktury!$A$5:$A$759,$A20,Faktury!$L$5:$L$759,"Po terminie")</f>
        <v/>
      </c>
    </row>
    <row r="21">
      <c r="A21" s="13" t="inlineStr">
        <is>
          <t>5550000400</t>
        </is>
      </c>
      <c r="B21" t="inlineStr">
        <is>
          <t>Wspólnota Mieszkaniowa Ogrodowa 21</t>
        </is>
      </c>
      <c r="C21" s="14">
        <f>COUNTIFS(Faktury!$A$5:$A$759,$A21)</f>
        <v/>
      </c>
      <c r="D21" s="15">
        <f>SUMIFS(Faktury!$G$5:$G$759,Faktury!$A$5:$A$759,$A21)</f>
        <v/>
      </c>
      <c r="E21" s="15">
        <f>SUMIFS(Faktury!$H$5:$H$759,Faktury!$A$5:$A$759,$A21)</f>
        <v/>
      </c>
      <c r="F21" s="15">
        <f>SUMIFS(Faktury!$I$5:$I$759,Faktury!$A$5:$A$759,$A21)</f>
        <v/>
      </c>
      <c r="G21" s="15">
        <f>SUMIFS(Faktury!$J$5:$J$759,Faktury!$A$5:$A$759,$A21,Faktury!$L$5:$L$759,"Niezapłacona")+SUMIFS(Faktury!$J$5:$J$759,Faktury!$A$5:$A$759,$A21,Faktury!$L$5:$L$759,"Po terminie")</f>
        <v/>
      </c>
      <c r="H21" s="14">
        <f>COUNTIFS(Faktury!$A$5:$A$759,$A21,Faktury!$L$5:$L$759,"Po terminie")</f>
        <v/>
      </c>
    </row>
    <row r="22">
      <c r="A22" s="13" t="inlineStr">
        <is>
          <t>4471973835</t>
        </is>
      </c>
      <c r="B22" t="inlineStr">
        <is>
          <t>Wspólnota Mieszkaniowa Radosna 22</t>
        </is>
      </c>
      <c r="C22" s="14">
        <f>COUNTIFS(Faktury!$A$5:$A$759,$A22)</f>
        <v/>
      </c>
      <c r="D22" s="15">
        <f>SUMIFS(Faktury!$G$5:$G$759,Faktury!$A$5:$A$759,$A22)</f>
        <v/>
      </c>
      <c r="E22" s="15">
        <f>SUMIFS(Faktury!$H$5:$H$759,Faktury!$A$5:$A$759,$A22)</f>
        <v/>
      </c>
      <c r="F22" s="15">
        <f>SUMIFS(Faktury!$I$5:$I$759,Faktury!$A$5:$A$759,$A22)</f>
        <v/>
      </c>
      <c r="G22" s="15">
        <f>SUMIFS(Faktury!$J$5:$J$759,Faktury!$A$5:$A$759,$A22,Faktury!$L$5:$L$759,"Niezapłacona")+SUMIFS(Faktury!$J$5:$J$759,Faktury!$A$5:$A$759,$A22,Faktury!$L$5:$L$759,"Po terminie")</f>
        <v/>
      </c>
      <c r="H22" s="14">
        <f>COUNTIFS(Faktury!$A$5:$A$759,$A22,Faktury!$L$5:$L$759,"Po terminie")</f>
        <v/>
      </c>
    </row>
    <row r="23">
      <c r="A23" s="13" t="inlineStr">
        <is>
          <t>3886827486</t>
        </is>
      </c>
      <c r="B23" t="inlineStr">
        <is>
          <t>Wspólnota Mieszkaniowa Wrzosowa 3</t>
        </is>
      </c>
      <c r="C23" s="14">
        <f>COUNTIFS(Faktury!$A$5:$A$759,$A23)</f>
        <v/>
      </c>
      <c r="D23" s="15">
        <f>SUMIFS(Faktury!$G$5:$G$759,Faktury!$A$5:$A$759,$A23)</f>
        <v/>
      </c>
      <c r="E23" s="15">
        <f>SUMIFS(Faktury!$H$5:$H$759,Faktury!$A$5:$A$759,$A23)</f>
        <v/>
      </c>
      <c r="F23" s="15">
        <f>SUMIFS(Faktury!$I$5:$I$759,Faktury!$A$5:$A$759,$A23)</f>
        <v/>
      </c>
      <c r="G23" s="15">
        <f>SUMIFS(Faktury!$J$5:$J$759,Faktury!$A$5:$A$759,$A23,Faktury!$L$5:$L$759,"Niezapłacona")+SUMIFS(Faktury!$J$5:$J$759,Faktury!$A$5:$A$759,$A23,Faktury!$L$5:$L$759,"Po terminie")</f>
        <v/>
      </c>
      <c r="H23" s="14">
        <f>COUNTIFS(Faktury!$A$5:$A$759,$A23,Faktury!$L$5:$L$759,"Po terminie")</f>
        <v/>
      </c>
    </row>
    <row r="24">
      <c r="A24" s="13" t="inlineStr">
        <is>
          <t>7946883682</t>
        </is>
      </c>
      <c r="B24" t="inlineStr">
        <is>
          <t>Wspólnota Mieszkaniowa Śliwkowa 45</t>
        </is>
      </c>
      <c r="C24" s="14">
        <f>COUNTIFS(Faktury!$A$5:$A$759,$A24)</f>
        <v/>
      </c>
      <c r="D24" s="15">
        <f>SUMIFS(Faktury!$G$5:$G$759,Faktury!$A$5:$A$759,$A24)</f>
        <v/>
      </c>
      <c r="E24" s="15">
        <f>SUMIFS(Faktury!$H$5:$H$759,Faktury!$A$5:$A$759,$A24)</f>
        <v/>
      </c>
      <c r="F24" s="15">
        <f>SUMIFS(Faktury!$I$5:$I$759,Faktury!$A$5:$A$759,$A24)</f>
        <v/>
      </c>
      <c r="G24" s="15">
        <f>SUMIFS(Faktury!$J$5:$J$759,Faktury!$A$5:$A$759,$A24,Faktury!$L$5:$L$759,"Niezapłacona")+SUMIFS(Faktury!$J$5:$J$759,Faktury!$A$5:$A$759,$A24,Faktury!$L$5:$L$759,"Po terminie")</f>
        <v/>
      </c>
      <c r="H24" s="14">
        <f>COUNTIFS(Faktury!$A$5:$A$759,$A24,Faktury!$L$5:$L$759,"Po terminie")</f>
        <v/>
      </c>
    </row>
    <row r="25">
      <c r="A25" s="13" t="inlineStr">
        <is>
          <t>3772642855</t>
        </is>
      </c>
      <c r="B25" t="inlineStr">
        <is>
          <t>Wspólnota Mieszkaniowa Morelowa 36</t>
        </is>
      </c>
      <c r="C25" s="14">
        <f>COUNTIFS(Faktury!$A$5:$A$759,$A25)</f>
        <v/>
      </c>
      <c r="D25" s="15">
        <f>SUMIFS(Faktury!$G$5:$G$759,Faktury!$A$5:$A$759,$A25)</f>
        <v/>
      </c>
      <c r="E25" s="15">
        <f>SUMIFS(Faktury!$H$5:$H$759,Faktury!$A$5:$A$759,$A25)</f>
        <v/>
      </c>
      <c r="F25" s="15">
        <f>SUMIFS(Faktury!$I$5:$I$759,Faktury!$A$5:$A$759,$A25)</f>
        <v/>
      </c>
      <c r="G25" s="15">
        <f>SUMIFS(Faktury!$J$5:$J$759,Faktury!$A$5:$A$759,$A25,Faktury!$L$5:$L$759,"Niezapłacona")+SUMIFS(Faktury!$J$5:$J$759,Faktury!$A$5:$A$759,$A25,Faktury!$L$5:$L$759,"Po terminie")</f>
        <v/>
      </c>
      <c r="H25" s="14">
        <f>COUNTIFS(Faktury!$A$5:$A$759,$A25,Faktury!$L$5:$L$759,"Po terminie")</f>
        <v/>
      </c>
    </row>
    <row r="26">
      <c r="A26" s="13" t="inlineStr">
        <is>
          <t>7580181040</t>
        </is>
      </c>
      <c r="B26" t="inlineStr">
        <is>
          <t>Wspólnota Mieszkaniowa Poziomkowa 54</t>
        </is>
      </c>
      <c r="C26" s="14">
        <f>COUNTIFS(Faktury!$A$5:$A$759,$A26)</f>
        <v/>
      </c>
      <c r="D26" s="15">
        <f>SUMIFS(Faktury!$G$5:$G$759,Faktury!$A$5:$A$759,$A26)</f>
        <v/>
      </c>
      <c r="E26" s="15">
        <f>SUMIFS(Faktury!$H$5:$H$759,Faktury!$A$5:$A$759,$A26)</f>
        <v/>
      </c>
      <c r="F26" s="15">
        <f>SUMIFS(Faktury!$I$5:$I$759,Faktury!$A$5:$A$759,$A26)</f>
        <v/>
      </c>
      <c r="G26" s="15">
        <f>SUMIFS(Faktury!$J$5:$J$759,Faktury!$A$5:$A$759,$A26,Faktury!$L$5:$L$759,"Niezapłacona")+SUMIFS(Faktury!$J$5:$J$759,Faktury!$A$5:$A$759,$A26,Faktury!$L$5:$L$759,"Po terminie")</f>
        <v/>
      </c>
      <c r="H26" s="14">
        <f>COUNTIFS(Faktury!$A$5:$A$759,$A26,Faktury!$L$5:$L$759,"Po terminie")</f>
        <v/>
      </c>
    </row>
    <row r="27">
      <c r="A27" s="13" t="inlineStr">
        <is>
          <t>7975011654</t>
        </is>
      </c>
      <c r="B27" t="inlineStr">
        <is>
          <t>Wspólnota Mieszkaniowa Tęczowa 31</t>
        </is>
      </c>
      <c r="C27" s="14">
        <f>COUNTIFS(Faktury!$A$5:$A$759,$A27)</f>
        <v/>
      </c>
      <c r="D27" s="15">
        <f>SUMIFS(Faktury!$G$5:$G$759,Faktury!$A$5:$A$759,$A27)</f>
        <v/>
      </c>
      <c r="E27" s="15">
        <f>SUMIFS(Faktury!$H$5:$H$759,Faktury!$A$5:$A$759,$A27)</f>
        <v/>
      </c>
      <c r="F27" s="15">
        <f>SUMIFS(Faktury!$I$5:$I$759,Faktury!$A$5:$A$759,$A27)</f>
        <v/>
      </c>
      <c r="G27" s="15">
        <f>SUMIFS(Faktury!$J$5:$J$759,Faktury!$A$5:$A$759,$A27,Faktury!$L$5:$L$759,"Niezapłacona")+SUMIFS(Faktury!$J$5:$J$759,Faktury!$A$5:$A$759,$A27,Faktury!$L$5:$L$759,"Po terminie")</f>
        <v/>
      </c>
      <c r="H27" s="14">
        <f>COUNTIFS(Faktury!$A$5:$A$759,$A27,Faktury!$L$5:$L$759,"Po terminie")</f>
        <v/>
      </c>
    </row>
    <row r="28">
      <c r="A28" s="13" t="inlineStr">
        <is>
          <t>4193201381</t>
        </is>
      </c>
      <c r="B28" t="inlineStr">
        <is>
          <t>Wspólnota Mieszkaniowa Spacerowa 14</t>
        </is>
      </c>
      <c r="C28" s="14">
        <f>COUNTIFS(Faktury!$A$5:$A$759,$A28)</f>
        <v/>
      </c>
      <c r="D28" s="15">
        <f>SUMIFS(Faktury!$G$5:$G$759,Faktury!$A$5:$A$759,$A28)</f>
        <v/>
      </c>
      <c r="E28" s="15">
        <f>SUMIFS(Faktury!$H$5:$H$759,Faktury!$A$5:$A$759,$A28)</f>
        <v/>
      </c>
      <c r="F28" s="15">
        <f>SUMIFS(Faktury!$I$5:$I$759,Faktury!$A$5:$A$759,$A28)</f>
        <v/>
      </c>
      <c r="G28" s="15">
        <f>SUMIFS(Faktury!$J$5:$J$759,Faktury!$A$5:$A$759,$A28,Faktury!$L$5:$L$759,"Niezapłacona")+SUMIFS(Faktury!$J$5:$J$759,Faktury!$A$5:$A$759,$A28,Faktury!$L$5:$L$759,"Po terminie")</f>
        <v/>
      </c>
      <c r="H28" s="14">
        <f>COUNTIFS(Faktury!$A$5:$A$759,$A28,Faktury!$L$5:$L$759,"Po terminie")</f>
        <v/>
      </c>
    </row>
    <row r="29">
      <c r="A29" s="13" t="inlineStr">
        <is>
          <t>6016870202</t>
        </is>
      </c>
      <c r="B29" t="inlineStr">
        <is>
          <t>Wspólnota Mieszkaniowa Polna 24</t>
        </is>
      </c>
      <c r="C29" s="14">
        <f>COUNTIFS(Faktury!$A$5:$A$759,$A29)</f>
        <v/>
      </c>
      <c r="D29" s="15">
        <f>SUMIFS(Faktury!$G$5:$G$759,Faktury!$A$5:$A$759,$A29)</f>
        <v/>
      </c>
      <c r="E29" s="15">
        <f>SUMIFS(Faktury!$H$5:$H$759,Faktury!$A$5:$A$759,$A29)</f>
        <v/>
      </c>
      <c r="F29" s="15">
        <f>SUMIFS(Faktury!$I$5:$I$759,Faktury!$A$5:$A$759,$A29)</f>
        <v/>
      </c>
      <c r="G29" s="15">
        <f>SUMIFS(Faktury!$J$5:$J$759,Faktury!$A$5:$A$759,$A29,Faktury!$L$5:$L$759,"Niezapłacona")+SUMIFS(Faktury!$J$5:$J$759,Faktury!$A$5:$A$759,$A29,Faktury!$L$5:$L$759,"Po terminie")</f>
        <v/>
      </c>
      <c r="H29" s="14">
        <f>COUNTIFS(Faktury!$A$5:$A$759,$A29,Faktury!$L$5:$L$759,"Po terminie")</f>
        <v/>
      </c>
    </row>
    <row r="30">
      <c r="A30" s="13" t="inlineStr">
        <is>
          <t>2793786420</t>
        </is>
      </c>
      <c r="B30" t="inlineStr">
        <is>
          <t>Wspólnota Mieszkaniowa Piaskowa 10</t>
        </is>
      </c>
      <c r="C30" s="14">
        <f>COUNTIFS(Faktury!$A$5:$A$759,$A30)</f>
        <v/>
      </c>
      <c r="D30" s="15">
        <f>SUMIFS(Faktury!$G$5:$G$759,Faktury!$A$5:$A$759,$A30)</f>
        <v/>
      </c>
      <c r="E30" s="15">
        <f>SUMIFS(Faktury!$H$5:$H$759,Faktury!$A$5:$A$759,$A30)</f>
        <v/>
      </c>
      <c r="F30" s="15">
        <f>SUMIFS(Faktury!$I$5:$I$759,Faktury!$A$5:$A$759,$A30)</f>
        <v/>
      </c>
      <c r="G30" s="15">
        <f>SUMIFS(Faktury!$J$5:$J$759,Faktury!$A$5:$A$759,$A30,Faktury!$L$5:$L$759,"Niezapłacona")+SUMIFS(Faktury!$J$5:$J$759,Faktury!$A$5:$A$759,$A30,Faktury!$L$5:$L$759,"Po terminie")</f>
        <v/>
      </c>
      <c r="H30" s="14">
        <f>COUNTIFS(Faktury!$A$5:$A$759,$A30,Faktury!$L$5:$L$759,"Po terminie")</f>
        <v/>
      </c>
    </row>
    <row r="31">
      <c r="A31" s="13" t="inlineStr">
        <is>
          <t>4629083218</t>
        </is>
      </c>
      <c r="B31" t="inlineStr">
        <is>
          <t>Wspólnota Mieszkaniowa Wierzbowa 2</t>
        </is>
      </c>
      <c r="C31" s="14">
        <f>COUNTIFS(Faktury!$A$5:$A$759,$A31)</f>
        <v/>
      </c>
      <c r="D31" s="15">
        <f>SUMIFS(Faktury!$G$5:$G$759,Faktury!$A$5:$A$759,$A31)</f>
        <v/>
      </c>
      <c r="E31" s="15">
        <f>SUMIFS(Faktury!$H$5:$H$759,Faktury!$A$5:$A$759,$A31)</f>
        <v/>
      </c>
      <c r="F31" s="15">
        <f>SUMIFS(Faktury!$I$5:$I$759,Faktury!$A$5:$A$759,$A31)</f>
        <v/>
      </c>
      <c r="G31" s="15">
        <f>SUMIFS(Faktury!$J$5:$J$759,Faktury!$A$5:$A$759,$A31,Faktury!$L$5:$L$759,"Niezapłacona")+SUMIFS(Faktury!$J$5:$J$759,Faktury!$A$5:$A$759,$A31,Faktury!$L$5:$L$759,"Po terminie")</f>
        <v/>
      </c>
      <c r="H31" s="14">
        <f>COUNTIFS(Faktury!$A$5:$A$759,$A31,Faktury!$L$5:$L$759,"Po terminie")</f>
        <v/>
      </c>
    </row>
    <row r="32">
      <c r="A32" s="13" t="inlineStr">
        <is>
          <t>1841837724</t>
        </is>
      </c>
      <c r="B32" t="inlineStr">
        <is>
          <t>Wspólnota Mieszkaniowa Leśna 42</t>
        </is>
      </c>
      <c r="C32" s="14">
        <f>COUNTIFS(Faktury!$A$5:$A$759,$A32)</f>
        <v/>
      </c>
      <c r="D32" s="15">
        <f>SUMIFS(Faktury!$G$5:$G$759,Faktury!$A$5:$A$759,$A32)</f>
        <v/>
      </c>
      <c r="E32" s="15">
        <f>SUMIFS(Faktury!$H$5:$H$759,Faktury!$A$5:$A$759,$A32)</f>
        <v/>
      </c>
      <c r="F32" s="15">
        <f>SUMIFS(Faktury!$I$5:$I$759,Faktury!$A$5:$A$759,$A32)</f>
        <v/>
      </c>
      <c r="G32" s="15">
        <f>SUMIFS(Faktury!$J$5:$J$759,Faktury!$A$5:$A$759,$A32,Faktury!$L$5:$L$759,"Niezapłacona")+SUMIFS(Faktury!$J$5:$J$759,Faktury!$A$5:$A$759,$A32,Faktury!$L$5:$L$759,"Po terminie")</f>
        <v/>
      </c>
      <c r="H32" s="14">
        <f>COUNTIFS(Faktury!$A$5:$A$759,$A32,Faktury!$L$5:$L$759,"Po terminie")</f>
        <v/>
      </c>
    </row>
    <row r="33">
      <c r="A33" s="13" t="inlineStr">
        <is>
          <t>1890767264</t>
        </is>
      </c>
      <c r="B33" t="inlineStr">
        <is>
          <t>Wspólnota Mieszkaniowa Miodowa 17</t>
        </is>
      </c>
      <c r="C33" s="14">
        <f>COUNTIFS(Faktury!$A$5:$A$759,$A33)</f>
        <v/>
      </c>
      <c r="D33" s="15">
        <f>SUMIFS(Faktury!$G$5:$G$759,Faktury!$A$5:$A$759,$A33)</f>
        <v/>
      </c>
      <c r="E33" s="15">
        <f>SUMIFS(Faktury!$H$5:$H$759,Faktury!$A$5:$A$759,$A33)</f>
        <v/>
      </c>
      <c r="F33" s="15">
        <f>SUMIFS(Faktury!$I$5:$I$759,Faktury!$A$5:$A$759,$A33)</f>
        <v/>
      </c>
      <c r="G33" s="15">
        <f>SUMIFS(Faktury!$J$5:$J$759,Faktury!$A$5:$A$759,$A33,Faktury!$L$5:$L$759,"Niezapłacona")+SUMIFS(Faktury!$J$5:$J$759,Faktury!$A$5:$A$759,$A33,Faktury!$L$5:$L$759,"Po terminie")</f>
        <v/>
      </c>
      <c r="H33" s="14">
        <f>COUNTIFS(Faktury!$A$5:$A$759,$A33,Faktury!$L$5:$L$759,"Po terminie")</f>
        <v/>
      </c>
    </row>
    <row r="34">
      <c r="A34" s="10" t="n"/>
      <c r="B34" s="10" t="inlineStr">
        <is>
          <t>Razem</t>
        </is>
      </c>
      <c r="C34" s="16">
        <f>SUBTOTAL(109,C4:C33)</f>
        <v/>
      </c>
      <c r="D34" s="17">
        <f>SUBTOTAL(109,D4:D33)</f>
        <v/>
      </c>
      <c r="E34" s="17">
        <f>SUBTOTAL(109,E4:E33)</f>
        <v/>
      </c>
      <c r="F34" s="17">
        <f>SUBTOTAL(109,F4:F33)</f>
        <v/>
      </c>
      <c r="G34" s="17">
        <f>SUBTOTAL(109,G4:G33)</f>
        <v/>
      </c>
      <c r="H34" s="16">
        <f>SUBTOTAL(109,H4:H33)</f>
        <v/>
      </c>
    </row>
  </sheetData>
  <conditionalFormatting sqref="F4:F33">
    <cfRule type="dataBar" priority="1">
      <dataBar showValue="1">
        <cfvo type="min"/>
        <cfvo type="max"/>
        <color rgb="0038BDF8"/>
      </dataBar>
    </cfRule>
  </conditionalFormatting>
  <conditionalFormatting sqref="H4:H33">
    <cfRule type="cellIs" priority="2" operator="greaterThan" dxfId="4">
      <formula>0</formula>
    </cfRule>
  </conditionalFormatting>
  <pageMargins left="0.4" right="0.4" top="0.6" bottom="0.6" header="0.5" footer="0.5"/>
  <pageSetup orientation="landscape" paperSize="9" fitToHeight="1" fitToWidth="1"/>
  <headerFooter>
    <oddHeader/>
    <oddFooter>&amp;LKSeF Import · ksefimport.pl&amp;RStrona &amp;P z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Jak korzystać z tego pliku</t>
        </is>
      </c>
    </row>
    <row r="3" ht="17" customHeight="1">
      <c r="A3" s="19" t="inlineStr">
        <is>
          <t>Dane w tym pliku są fikcyjne i służą wyłącznie do pokazania możliwości.</t>
        </is>
      </c>
    </row>
    <row r="5" ht="32" customHeight="1">
      <c r="A5" s="19" t="inlineStr">
        <is>
          <t>Filtrowanie: kliknij strzałkę w nagłówku „Nabywca NIP” lub „Nabywca” i wybierz wspólnotę. Suma na dole tabeli pokaże wartości tylko dla wybranej wspólnoty.</t>
        </is>
      </c>
    </row>
    <row r="7" ht="32" customHeight="1">
      <c r="A7" s="19" t="inlineStr">
        <is>
          <t>Eksport z panelu KSeF Import zawiera te same kolumny i dane. Żeby uzyskać taki widok: zaznacz dane i naciśnij Ctrl+T (tabela z filtrami) albo Ctrl+Shift+L (same filtry).</t>
        </is>
      </c>
    </row>
    <row r="9" ht="17" customHeight="1">
      <c r="A9" s="19" t="inlineStr">
        <is>
          <t>Kolumny eksportu wybierasz w panelu w sekcji Pola eksportu (52 dostępne pola).</t>
        </is>
      </c>
    </row>
    <row r="11">
      <c r="A11" s="2" t="inlineStr">
        <is>
          <t>KSeF Import · ksefimport.pl</t>
        </is>
      </c>
    </row>
  </sheetData>
  <pageMargins left="0.4" right="0.4" top="0.6" bottom="0.6" header="0.5" footer="0.5"/>
  <pageSetup orientation="portrait" paperSize="9" fitToHeight="0" fitToWidth="1"/>
  <headerFooter>
    <oddHeader/>
    <oddFooter>&amp;LKSeF Import · ksefimport.pl&amp;RStrona &amp;P z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KSeF Import</dc:creator>
  <dc:title xmlns:dc="http://purl.org/dc/elements/1.1/">Przykład: faktury kosztowe 30 wspólnot</dc:title>
  <dcterms:created xmlns:dcterms="http://purl.org/dc/terms/" xmlns:xsi="http://www.w3.org/2001/XMLSchema-instance" xsi:type="dcterms:W3CDTF">2026-10-17T12:06:13Z</dcterms:created>
  <dcterms:modified xmlns:dcterms="http://purl.org/dc/terms/" xmlns:xsi="http://www.w3.org/2001/XMLSchema-instance" xsi:type="dcterms:W3CDTF">2026-10-17T12:06:13Z</dcterms:modified>
  <cp:lastModifiedBy>KSeF Import</cp:lastModifiedBy>
</cp:coreProperties>
</file>